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abudny\Desktop\GOZ\lista złożonych wniosków 2.13\"/>
    </mc:Choice>
  </mc:AlternateContent>
  <xr:revisionPtr revIDLastSave="0" documentId="13_ncr:1_{B54AC43D-6D5B-4C96-A067-84250022C814}" xr6:coauthVersionLast="36" xr6:coauthVersionMax="36" xr10:uidLastSave="{00000000-0000-0000-0000-000000000000}"/>
  <bookViews>
    <workbookView xWindow="0" yWindow="0" windowWidth="23040" windowHeight="8625" xr2:uid="{BDD41108-400C-4642-8FB2-07B132C14C41}"/>
  </bookViews>
  <sheets>
    <sheet name="Arkusz1" sheetId="1" r:id="rId1"/>
  </sheets>
  <definedNames>
    <definedName name="_xlnm.Print_Area" localSheetId="0">Arkusz1!$A$1:$K$50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<sst xmlns="http://schemas.openxmlformats.org/spreadsheetml/2006/main" count="133" uniqueCount="132">
  <si>
    <t xml:space="preserve">Lista złożonych wniosków o dofinansowanie projektów
</t>
  </si>
  <si>
    <t>Kolumna1</t>
  </si>
  <si>
    <t>Wnioskowane dofinansowanie - 
środki EFRR
[zł]</t>
  </si>
  <si>
    <t>RAZEM
[zł]</t>
  </si>
  <si>
    <t xml:space="preserve">Wnioskowane dofinansowanie
</t>
  </si>
  <si>
    <t>Wnioskowane dofinansowanie - 
środki budżetu państwa
[zł]</t>
  </si>
  <si>
    <t>Kolumna2</t>
  </si>
  <si>
    <t>Kolumna3</t>
  </si>
  <si>
    <t>Kolumna4</t>
  </si>
  <si>
    <t>Kolumna5</t>
  </si>
  <si>
    <t>Kolumna6</t>
  </si>
  <si>
    <t>Kolumna7</t>
  </si>
  <si>
    <t>Kolumna8</t>
  </si>
  <si>
    <t>FEPM.02.13-IZ.00-0001/24</t>
  </si>
  <si>
    <t>Rozbudowa/przebudowa PSZOK w Zielonej Hucie</t>
  </si>
  <si>
    <t>Gmina Konarzyny</t>
  </si>
  <si>
    <t>FEPM.02.13-IZ.00-0003/24</t>
  </si>
  <si>
    <t>Rozbudowa systemu selektywnego zbierania odpadów komunalnych poprzez zakup pojemników na selektywnie zbierane frakcje odpadów</t>
  </si>
  <si>
    <t>Zakład Usług Komunalnych Sp. z o.o.</t>
  </si>
  <si>
    <t>FEPM.02.13-IZ.00-0004/24</t>
  </si>
  <si>
    <t>Budowa i wyposażenie Punktu Selektywnego Zbierania Odpadów Komunalnych (PSZOK) w gminie Stary Dzierzgoń</t>
  </si>
  <si>
    <t>Gmina Stary Dzierzgoń</t>
  </si>
  <si>
    <t>FEPM.02.13-IZ.00-0005/24</t>
  </si>
  <si>
    <t>Wspieranie transformacji w kierunku gospodarki o obiegu zamkniętym i gospodarki zasobooszczędnej na Obszarze Funkcjonalnym Strefy Przybrzeżnej</t>
  </si>
  <si>
    <t>Gmina Miejska Łeba</t>
  </si>
  <si>
    <t>FEPM.02.13-IZ.00-0006/24</t>
  </si>
  <si>
    <t>Modernizacja Punktu Selektywnego Zbierania Odpadów Komunalnych (PSZOK) w gminie Stary Targ</t>
  </si>
  <si>
    <t>Gmina Stary Targ</t>
  </si>
  <si>
    <t>FEPM.02.13-IZ.00-0007/24</t>
  </si>
  <si>
    <t>Przebudowa Punktu Selektywnej Zbiórki Odpadów Komunalnych</t>
  </si>
  <si>
    <t>Gmina Trzebielino</t>
  </si>
  <si>
    <t>FEPM.02.13-IZ.00-0008/24</t>
  </si>
  <si>
    <t>Rozbudowa Punktu Selektywnego Zbierania Odpadów Komunalnych w Wodnicy</t>
  </si>
  <si>
    <t>Gmina Ustka</t>
  </si>
  <si>
    <t>FEPM.02.13-IZ.00-0009/24</t>
  </si>
  <si>
    <t>Rozbudowa PSZOK we Władysławowie o stacje przeładunkową</t>
  </si>
  <si>
    <t>Gmina Władysławowo</t>
  </si>
  <si>
    <t>FEPM.02.13-IZ.00-0010/24</t>
  </si>
  <si>
    <t>Budowa Punktu Selektywnej Zbiórki Odpadów Komunalnych (PSZOK) na terenie Gminy Kobylnica</t>
  </si>
  <si>
    <t>Gmina Kobylnica</t>
  </si>
  <si>
    <t>FEPM.02.13-IZ.00-0011/24</t>
  </si>
  <si>
    <t>Rozbudowa Punktu Selektywnej Zbiórki Odpadów Komunalnych w Miastku na terenie Obszaru Partnerstwa Środkowe Pomorze</t>
  </si>
  <si>
    <t>Gmina Miastko</t>
  </si>
  <si>
    <t>FEPM.02.13-IZ.00-0012/24</t>
  </si>
  <si>
    <t>Rozbudowa systemu segregacji odpadów w mieście Ustka</t>
  </si>
  <si>
    <t>Zakład Gospodarki Komunalnej Spółka Z o.o.</t>
  </si>
  <si>
    <t>FEPM.02.13-IZ.00-0013/24</t>
  </si>
  <si>
    <t>Rozbudowa i modernizacja PSZOK oraz poprawa efektywności przygotowania do ponownego użycia i recyklingu odpadów komunalnych w Dziemianach</t>
  </si>
  <si>
    <t>Gmina Dziemiany</t>
  </si>
  <si>
    <t>FEPM.02.13-IZ.00-0014/24</t>
  </si>
  <si>
    <t>Przebudowa i doposażenie Punktu Selektywnej Zbiórki Odpadów Komunalnych na terenie Gminy Główczyce</t>
  </si>
  <si>
    <t>Gmina Główczyce</t>
  </si>
  <si>
    <t>FEPM.02.13-IZ.00-0015/24</t>
  </si>
  <si>
    <t>Rozbudowa systemu selektywnego zbierania odpadów komunalnych na terenie gminy Brusy</t>
  </si>
  <si>
    <t>Gmina Brusy</t>
  </si>
  <si>
    <t>FEPM.02.13-IZ.00-0016/24</t>
  </si>
  <si>
    <t>Budowa punktu selektywnej zbiórki odpadów komunalnych w Ostaszewie wraz z infrastrukturą techniczną i osprzętem niezbędnym do utrzymania obiektu</t>
  </si>
  <si>
    <t>Gmina Ostaszewo</t>
  </si>
  <si>
    <t>FEPM.02.13-IZ.00-0017/24</t>
  </si>
  <si>
    <t>Przebudowa i rozbudowa Punktu Selektywnej Zbiórki Odpadów Komunalnych wraz z doposażeniem</t>
  </si>
  <si>
    <t>Gmina Kołczygłowy</t>
  </si>
  <si>
    <t>FEPM.02.13-IZ.00-0018/24</t>
  </si>
  <si>
    <t>Rozbudowa punktu selektywnego zbierania odpadów komunalnych w Tuchomiu</t>
  </si>
  <si>
    <t>Gmina Tuchomie</t>
  </si>
  <si>
    <t>FEPM.02.13-IZ.00-0019/24</t>
  </si>
  <si>
    <t>Budowa Punktu Selektywnego Zbierania Odpadów Komunalnych oraz Punktu Napraw i Ponownego Użycia Produktów wraz z urządzeniami budowlanymi (w tym panelami fotowoltaicznymi), na terenie zamkniętego składowiska odpadów komunalnych w Kiełpinie</t>
  </si>
  <si>
    <t>Gmina Miejska Człuchów</t>
  </si>
  <si>
    <t>FEPM.02.13-IZ.00-0020/24</t>
  </si>
  <si>
    <t>Rozbudowa systemu selektywnej zbiórki odpadów komunalnych na terenie gminy Kartuzy</t>
  </si>
  <si>
    <t>Gmina Kartuzy</t>
  </si>
  <si>
    <t>FEPM.02.13-IZ.00-0021/24</t>
  </si>
  <si>
    <t>„Rozbudowa i doposażenie PSZOK-ów w miejscowościach Szemud i Kielno”</t>
  </si>
  <si>
    <t>Gmina Szemud</t>
  </si>
  <si>
    <t>FEPM.02.13-IZ.00-0022/24</t>
  </si>
  <si>
    <t>EKO MIERZEJA - Innowacyjne kosze uliczne na Mierzei Wiślanej</t>
  </si>
  <si>
    <t>Gmina Stegna</t>
  </si>
  <si>
    <t>FEPM.02.13-IZ.00-0023/24</t>
  </si>
  <si>
    <t>Doposażenie Punktu Selektywnego Zbierania Odpadów Komunalnych (PSZOK) oraz punktu przygotowania do ponownego użycia na terenie ZZO Nowy Dwór</t>
  </si>
  <si>
    <t>Zakład Zagospodarowania Odpadów Nowy Dwór Sp. z o.o.</t>
  </si>
  <si>
    <t>FEPM.02.13-IZ.00-0024/24</t>
  </si>
  <si>
    <t>Modernizacja infrastruktury PSZOK, rozbudowa systemu selektywnej zbiórki odpadów i utworzenie punktu przygotowania do ponownego użycia w tym napraw.</t>
  </si>
  <si>
    <t>PUS Sp. z o.o.</t>
  </si>
  <si>
    <t>FEPM.02.13-IZ.00-0025/24</t>
  </si>
  <si>
    <t>Stworzenie warunków do maksymalizacji GOZ i skali recyklingu w sektorze komunalnym dzięki inwestycji sprzyjającej efektywnej gospodarce odpadami</t>
  </si>
  <si>
    <t>NEZ spółka z o.o.</t>
  </si>
  <si>
    <t>FEPM.02.13-IZ.00-0026/24</t>
  </si>
  <si>
    <t>Gospodarka Żuław w obiegu zamkniętym - rozbudowa punktu selektywnego zbierania odpadów w gminie Nowy Staw</t>
  </si>
  <si>
    <t>Gmina Nowy Staw</t>
  </si>
  <si>
    <t>FEPM.02.13-IZ.00-0027/24</t>
  </si>
  <si>
    <t>Rozwój infrastruktury technicznej Banku Żywności w Trójmieście związanej z pozyskaniem, magazynowaniem i dystrybucją niesprzedanych produktów żywnościowych lub produktów o krótkim terminie poprzez zakup i montaż urządzań do kuchni społecznej służącej przetwarzaniu żywności o krótkim terminie przydatności do spożycia pozyskanej z sieci handlowych i od producentów dystrybuowanej do Organizacji Pozarządowych oraz osób potrzebujących.</t>
  </si>
  <si>
    <t>Związek Stowarzyszeń Bank Żywności w Trójmieście</t>
  </si>
  <si>
    <t>FEPM.02.13-IZ.00-0028/24</t>
  </si>
  <si>
    <t>Rozbudowa i doposażenie Zakładu Zagospodarowania Odpadów w Sierznie</t>
  </si>
  <si>
    <t>Zakład Zagospodarowania Odpadów Sierzno Sp. z o.o.</t>
  </si>
  <si>
    <t>FEPM.02.13-IZ.00-0029/24</t>
  </si>
  <si>
    <t>Budowa punktu selektywnej zbiórki odpadów komunalnych (PSZOK) w Hopowie, gmina Somonino</t>
  </si>
  <si>
    <t>Gmina Somonino</t>
  </si>
  <si>
    <t>FEPM.02.13-IZ.00-0030/24</t>
  </si>
  <si>
    <t>Gospodarka Żuław w obiegu zamkniętym – budowa Punktu Selektywnego Zbierania Odpadów Komunalnych w Gminie Nowy Dwór Gdański</t>
  </si>
  <si>
    <t>Gmina Nowy Dwór Gdański</t>
  </si>
  <si>
    <t>FEPM.02.13-IZ.00-0031/24</t>
  </si>
  <si>
    <t>„Rozbudowa Punktu Selektywnej Zbiórki Odpadów Komunalnych w miejscowości Kaliska”</t>
  </si>
  <si>
    <t>Gmina Kaliska</t>
  </si>
  <si>
    <t>FEPM.02.13-IZ.00-0032/24</t>
  </si>
  <si>
    <t>Budowa Punktu Selektywnej Zbiórki Odpadów Komunalnych na terenie Gminy Żukowo</t>
  </si>
  <si>
    <t>Gmina Żukowo</t>
  </si>
  <si>
    <t>FEPM.02.13-IZ.00-0033/24</t>
  </si>
  <si>
    <t>Rozbudowa innowacyjnego Systemu Monitorowania Odpadów Komunalnych (SMOK) - Wyposażenie Punktu Selektywnej Zbiórki Odpadów w miejscowości Kępice</t>
  </si>
  <si>
    <t>Gmina Kępice</t>
  </si>
  <si>
    <t>FEPM.02.13-IZ.00-0034/24</t>
  </si>
  <si>
    <t>Odzysk drewna z odpadów wielkogabarytowych w IQ Recykling</t>
  </si>
  <si>
    <t>IQ RECYCLING SPÓŁKA Z OGRANICZONĄ ODPOWIEDZIALNOŚCIĄ</t>
  </si>
  <si>
    <t>FEPM.02.13-IZ.00-0035/24</t>
  </si>
  <si>
    <t>Stworzenie nowej linii dedykowanej neutralizacji opakowań zawierających substancje niebezpieczne w IQ Recykling</t>
  </si>
  <si>
    <t>FEPM.02.13-IZ.00-0036/24</t>
  </si>
  <si>
    <t>Poprawa zdolności gmin Partnerstwa Wschodnie Powiśle w obszarze gospodarowania odpadami – zagospodarowanie odpadów poprzez rozbudowę Biokompostowni w Gminie Dzierzgoń wraz z wyposażeniem</t>
  </si>
  <si>
    <t>Gmina Dzierzgoń</t>
  </si>
  <si>
    <t>FEPM.02.13-IZ.00-0037/24</t>
  </si>
  <si>
    <t>Rozbudowa systemów selektywnego zbierania odpadów komunalnych dla instalacji komunalnej w Chlewnicy, gm. Potęgowo</t>
  </si>
  <si>
    <t>ELWOZ ECO SP. Z O.O.</t>
  </si>
  <si>
    <t>FEPM.02.13-IZ.00-0038/24</t>
  </si>
  <si>
    <t>Gospodarka Żuław w obiegu zamkniętym – rozbudowa punktu selektywnego zbierania odpadów w gminie Miłoradz</t>
  </si>
  <si>
    <t>Gmina Miłoradz</t>
  </si>
  <si>
    <t>FEPM.02.13-IZ.00-0039/24</t>
  </si>
  <si>
    <t>Budowa Punktu Selektywnej Zbiórki Odpadów Komunalnych na terenie Gminy Pelplin</t>
  </si>
  <si>
    <t>Gmina Pelplin</t>
  </si>
  <si>
    <t>RAZEM</t>
  </si>
  <si>
    <t>165 741 987,23 zł</t>
  </si>
  <si>
    <t>133 348 682,08 zł</t>
  </si>
  <si>
    <t>109 818 244,50 zł</t>
  </si>
  <si>
    <t>Działanie FEPM.02.13 Gospodarka o obiegu zamkniętym</t>
  </si>
  <si>
    <t>Numer naboru FEPM.02.13-IZ.00-001/24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</si>
</sst>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#,##0.00\ _z_ł"/>
    <numFmt numFmtId="166" formatCode="yy\-mm\-dd\ h:mm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rgb="FFEEA46C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Alignment="1"/>
    <xf numFmtId="0" fontId="3" fillId="0" borderId="0" xfId="0" applyFont="1"/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Continuous" vertical="center"/>
    </xf>
    <xf numFmtId="164" fontId="5" fillId="2" borderId="1" xfId="0" applyNumberFormat="1" applyFont="1" applyFill="1" applyBorder="1" applyAlignment="1">
      <alignment horizontal="centerContinuous" vertical="center"/>
    </xf>
    <xf numFmtId="164" fontId="5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 wrapText="1"/>
    </xf>
    <xf numFmtId="0" fontId="8" fillId="0" borderId="0" xfId="0" applyFont="1" applyAlignment="1"/>
    <xf numFmtId="0" fontId="4" fillId="0" borderId="0" xfId="0" applyFont="1" applyAlignment="1">
      <alignment horizontal="left"/>
    </xf>
    <xf numFmtId="4" fontId="5" fillId="3" borderId="5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0" fontId="2" fillId="0" borderId="8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0" fontId="2" fillId="0" borderId="9" xfId="0" applyNumberFormat="1" applyFont="1" applyFill="1" applyBorder="1" applyAlignment="1">
      <alignment horizontal="center" vertical="center"/>
    </xf>
    <xf numFmtId="166" fontId="2" fillId="0" borderId="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right" vertical="center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6" formatCode="yy\-mm\-dd\ h:mm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numFmt numFmtId="4" formatCode="#,##0.00"/>
      <fill>
        <patternFill patternType="solid">
          <fgColor theme="4" tint="0.79998168889431442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AFAFA"/>
      <color rgb="FFFCFCFC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204107</xdr:colOff>
      <xdr:row>5</xdr:row>
      <xdr:rowOff>27215</xdr:rowOff>
    </xdr:from>
    <xdr:ext cx="412292" cy="28020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1ED11F8-D58B-4304-ABF5-E7AD0583E9D0}"/>
            </a:ext>
          </a:extLst>
        </xdr:cNvPr>
        <xdr:cNvSpPr txBox="1"/>
      </xdr:nvSpPr>
      <xdr:spPr>
        <a:xfrm>
          <a:off x="204107" y="3483429"/>
          <a:ext cx="41229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L.p.</a:t>
          </a:r>
        </a:p>
      </xdr:txBody>
    </xdr:sp>
    <xdr:clientData/>
  </xdr:oneCellAnchor>
  <xdr:oneCellAnchor>
    <xdr:from>
      <xdr:col>1</xdr:col>
      <xdr:colOff>451757</xdr:colOff>
      <xdr:row>5</xdr:row>
      <xdr:rowOff>29935</xdr:rowOff>
    </xdr:from>
    <xdr:ext cx="1196290" cy="280205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DB25611F-EDFC-4A52-9403-E7E5BED8E9FE}"/>
            </a:ext>
          </a:extLst>
        </xdr:cNvPr>
        <xdr:cNvSpPr txBox="1"/>
      </xdr:nvSpPr>
      <xdr:spPr>
        <a:xfrm>
          <a:off x="1309007" y="3486149"/>
          <a:ext cx="1196290" cy="28020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Numer wniosku</a:t>
          </a:r>
        </a:p>
      </xdr:txBody>
    </xdr:sp>
    <xdr:clientData/>
  </xdr:oneCellAnchor>
  <xdr:oneCellAnchor>
    <xdr:from>
      <xdr:col>2</xdr:col>
      <xdr:colOff>1094015</xdr:colOff>
      <xdr:row>5</xdr:row>
      <xdr:rowOff>32657</xdr:rowOff>
    </xdr:from>
    <xdr:ext cx="1091646" cy="280205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E5C0B912-E8B8-4E12-9559-113F60D9E0D0}"/>
            </a:ext>
          </a:extLst>
        </xdr:cNvPr>
        <xdr:cNvSpPr txBox="1"/>
      </xdr:nvSpPr>
      <xdr:spPr>
        <a:xfrm>
          <a:off x="4060372" y="3488871"/>
          <a:ext cx="10916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Tytuł</a:t>
          </a:r>
          <a:r>
            <a:rPr lang="pl-PL" sz="1200" b="1" baseline="0">
              <a:solidFill>
                <a:schemeClr val="bg1"/>
              </a:solidFill>
            </a:rPr>
            <a:t> projektu</a:t>
          </a:r>
          <a:endParaRPr lang="pl-PL" sz="1200" b="1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484415</xdr:colOff>
      <xdr:row>5</xdr:row>
      <xdr:rowOff>48985</xdr:rowOff>
    </xdr:from>
    <xdr:ext cx="1158715" cy="280205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834AF980-DA43-47AA-BB57-5A54E188AB82}"/>
            </a:ext>
          </a:extLst>
        </xdr:cNvPr>
        <xdr:cNvSpPr txBox="1"/>
      </xdr:nvSpPr>
      <xdr:spPr>
        <a:xfrm>
          <a:off x="6430736" y="3505199"/>
          <a:ext cx="115871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200" b="1">
              <a:solidFill>
                <a:schemeClr val="bg1"/>
              </a:solidFill>
            </a:rPr>
            <a:t>Wnioskodawca</a:t>
          </a:r>
        </a:p>
      </xdr:txBody>
    </xdr:sp>
    <xdr:clientData/>
  </xdr:oneCellAnchor>
  <xdr:oneCellAnchor>
    <xdr:from>
      <xdr:col>4</xdr:col>
      <xdr:colOff>204109</xdr:colOff>
      <xdr:row>5</xdr:row>
      <xdr:rowOff>24492</xdr:rowOff>
    </xdr:from>
    <xdr:ext cx="1783878" cy="46807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4422BDA8-7B32-4214-B732-0499700E5A9C}"/>
            </a:ext>
          </a:extLst>
        </xdr:cNvPr>
        <xdr:cNvSpPr txBox="1"/>
      </xdr:nvSpPr>
      <xdr:spPr>
        <a:xfrm>
          <a:off x="8327573" y="3480706"/>
          <a:ext cx="1783878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Koszty całkowite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[zł]</a:t>
          </a:r>
        </a:p>
      </xdr:txBody>
    </xdr:sp>
    <xdr:clientData/>
  </xdr:oneCellAnchor>
  <xdr:oneCellAnchor>
    <xdr:from>
      <xdr:col>5</xdr:col>
      <xdr:colOff>234044</xdr:colOff>
      <xdr:row>5</xdr:row>
      <xdr:rowOff>40821</xdr:rowOff>
    </xdr:from>
    <xdr:ext cx="1783878" cy="46807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4046A46-6ACB-44C1-B382-9D1740571279}"/>
            </a:ext>
          </a:extLst>
        </xdr:cNvPr>
        <xdr:cNvSpPr txBox="1"/>
      </xdr:nvSpPr>
      <xdr:spPr>
        <a:xfrm>
          <a:off x="10534651" y="3497035"/>
          <a:ext cx="1783878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Koszty kwalifikowalne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[zł]</a:t>
          </a:r>
        </a:p>
      </xdr:txBody>
    </xdr:sp>
    <xdr:clientData/>
  </xdr:oneCellAnchor>
  <xdr:oneCellAnchor>
    <xdr:from>
      <xdr:col>9</xdr:col>
      <xdr:colOff>69767</xdr:colOff>
      <xdr:row>4</xdr:row>
      <xdr:rowOff>27215</xdr:rowOff>
    </xdr:from>
    <xdr:ext cx="1712770" cy="1088572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3C1BDB4F-6764-432E-BA09-B483E4C699C4}"/>
            </a:ext>
          </a:extLst>
        </xdr:cNvPr>
        <xdr:cNvSpPr txBox="1"/>
      </xdr:nvSpPr>
      <xdr:spPr>
        <a:xfrm>
          <a:off x="19065338" y="2136322"/>
          <a:ext cx="1712770" cy="108857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Łączny 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procent wnioskowanego dofinansowania</a:t>
          </a:r>
        </a:p>
        <a:p>
          <a:pPr algn="ctr"/>
          <a:r>
            <a:rPr lang="pl-PL" sz="1200" b="1">
              <a:solidFill>
                <a:schemeClr val="bg1"/>
              </a:solidFill>
            </a:rPr>
            <a:t>[%]</a:t>
          </a:r>
        </a:p>
      </xdr:txBody>
    </xdr:sp>
    <xdr:clientData/>
  </xdr:oneCellAnchor>
  <xdr:oneCellAnchor>
    <xdr:from>
      <xdr:col>10</xdr:col>
      <xdr:colOff>103414</xdr:colOff>
      <xdr:row>4</xdr:row>
      <xdr:rowOff>277585</xdr:rowOff>
    </xdr:from>
    <xdr:ext cx="1783878" cy="655949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14B0D2E4-A78C-4B2A-8E4D-B1987E0511E6}"/>
            </a:ext>
          </a:extLst>
        </xdr:cNvPr>
        <xdr:cNvSpPr txBox="1"/>
      </xdr:nvSpPr>
      <xdr:spPr>
        <a:xfrm>
          <a:off x="21970093" y="3339192"/>
          <a:ext cx="1783878" cy="655949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200" b="1">
              <a:solidFill>
                <a:schemeClr val="bg1"/>
              </a:solidFill>
            </a:rPr>
            <a:t>Data i godzina złożenia wniosku o dofinansowanie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C2AE1C-D306-4B6F-B069-03FB0E8B2D70}" name="Tabela1" displayName="Tabela1" ref="A6:K44" headerRowDxfId="15" dataDxfId="13" headerRowBorderDxfId="14" tableBorderDxfId="12" totalsRowBorderDxfId="11">
  <autoFilter ref="A6:K44" xr:uid="{7D06D70F-121D-4AEB-9841-3D6B6D6A792E}"/>
  <tableColumns count="11">
    <tableColumn id="1" xr3:uid="{0BBA2A2D-00CF-4E93-A68A-DC16CD9ED9C5}" name="Kolumna1" totalsRowLabel="Suma" dataDxfId="10"/>
    <tableColumn id="2" xr3:uid="{5A8E6F1A-BB2F-4F8E-8DE1-619CB0C64427}" name="Kolumna2" dataDxfId="9"/>
    <tableColumn id="3" xr3:uid="{445BC5C8-0E16-4102-821D-41F4C0415368}" name="Kolumna3" dataDxfId="8"/>
    <tableColumn id="4" xr3:uid="{297C4698-DA8A-4829-9877-8D2755A28CAF}" name="Kolumna4" dataDxfId="7"/>
    <tableColumn id="5" xr3:uid="{2ECAE3DA-7274-47AF-8383-ABDC554103B8}" name="Kolumna5" dataDxfId="6"/>
    <tableColumn id="6" xr3:uid="{7392E175-D703-4BE5-83EF-4A53B321EF42}" name="Kolumna6" dataDxfId="5"/>
    <tableColumn id="7" xr3:uid="{B45AF4D3-152B-441A-BEDF-6A321CB5994A}" name="Wnioskowane dofinansowanie - _x000a_środki EFRR_x000a_[zł]" dataDxfId="4"/>
    <tableColumn id="8" xr3:uid="{3DE8A0B1-101E-431E-9F21-B44A7E42AFBB}" name="Wnioskowane dofinansowanie - _x000a_środki budżetu państwa_x000a_[zł]" dataDxfId="3"/>
    <tableColumn id="9" xr3:uid="{00DAA260-82BD-4746-BE12-8642FC3DC33B}" name="RAZEM_x000a_[zł]" dataDxfId="2"/>
    <tableColumn id="10" xr3:uid="{CAE1F985-D361-4021-9D30-5FBCF6735E32}" name="Kolumna7" dataDxfId="1"/>
    <tableColumn id="11" xr3:uid="{12150441-28E2-488F-814B-BAE97FA1F1C9}" name="Kolumna8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4F09-CB78-4F7A-BD16-9B9D0BA829F3}">
  <sheetPr codeName="Arkusz1">
    <pageSetUpPr fitToPage="1"/>
  </sheetPr>
  <dimension ref="A1:R45"/>
  <sheetViews>
    <sheetView showGridLines="0" tabSelected="1" zoomScale="70" zoomScaleNormal="70" zoomScalePageLayoutView="55" workbookViewId="0">
      <selection sqref="A1:K50"/>
    </sheetView>
  </sheetViews>
  <sheetFormatPr defaultRowHeight="15" x14ac:dyDescent="0.25"/>
  <cols>
    <col min="1" max="1" width="12.7109375" customWidth="1"/>
    <col min="2" max="2" width="31.7109375" customWidth="1"/>
    <col min="3" max="3" width="71" customWidth="1"/>
    <col min="4" max="11" width="30.7109375" customWidth="1"/>
  </cols>
  <sheetData>
    <row r="1" spans="1:18" ht="43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8" ht="57.75" customHeight="1" x14ac:dyDescent="0.4">
      <c r="B2" s="17" t="s">
        <v>0</v>
      </c>
      <c r="C2" s="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9.25" customHeight="1" x14ac:dyDescent="0.35">
      <c r="B3" s="18" t="s">
        <v>130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5.25" customHeight="1" x14ac:dyDescent="0.35">
      <c r="B4" s="18" t="s">
        <v>131</v>
      </c>
      <c r="C4" s="5"/>
    </row>
    <row r="5" spans="1:18" ht="31.5" customHeight="1" x14ac:dyDescent="0.25">
      <c r="A5" s="12"/>
      <c r="B5" s="11"/>
      <c r="C5" s="11"/>
      <c r="D5" s="11"/>
      <c r="E5" s="7"/>
      <c r="F5" s="7"/>
      <c r="G5" s="8" t="s">
        <v>4</v>
      </c>
      <c r="H5" s="9"/>
      <c r="I5" s="10"/>
      <c r="J5" s="7"/>
      <c r="K5" s="7"/>
      <c r="L5" s="2"/>
      <c r="M5" s="2"/>
    </row>
    <row r="6" spans="1:18" ht="60.75" customHeight="1" x14ac:dyDescent="0.25">
      <c r="A6" s="13" t="s">
        <v>1</v>
      </c>
      <c r="B6" s="14" t="s">
        <v>6</v>
      </c>
      <c r="C6" s="14" t="s">
        <v>7</v>
      </c>
      <c r="D6" s="14" t="s">
        <v>8</v>
      </c>
      <c r="E6" s="15" t="s">
        <v>9</v>
      </c>
      <c r="F6" s="15" t="s">
        <v>10</v>
      </c>
      <c r="G6" s="19" t="s">
        <v>2</v>
      </c>
      <c r="H6" s="19" t="s">
        <v>5</v>
      </c>
      <c r="I6" s="19" t="s">
        <v>3</v>
      </c>
      <c r="J6" s="15" t="s">
        <v>11</v>
      </c>
      <c r="K6" s="16" t="s">
        <v>12</v>
      </c>
    </row>
    <row r="7" spans="1:18" ht="60" customHeight="1" x14ac:dyDescent="0.25">
      <c r="A7" s="20">
        <v>1</v>
      </c>
      <c r="B7" s="21" t="s">
        <v>13</v>
      </c>
      <c r="C7" s="22" t="s">
        <v>14</v>
      </c>
      <c r="D7" s="23" t="s">
        <v>15</v>
      </c>
      <c r="E7" s="24">
        <v>1718320</v>
      </c>
      <c r="F7" s="25">
        <v>1400000</v>
      </c>
      <c r="G7" s="25">
        <v>1189999.99</v>
      </c>
      <c r="H7" s="25">
        <v>0</v>
      </c>
      <c r="I7" s="25">
        <v>1189999.99</v>
      </c>
      <c r="J7" s="26">
        <v>0.84999999285714289</v>
      </c>
      <c r="K7" s="27">
        <v>45373.610300925924</v>
      </c>
    </row>
    <row r="8" spans="1:18" ht="31.5" x14ac:dyDescent="0.25">
      <c r="A8" s="28">
        <v>2</v>
      </c>
      <c r="B8" s="29" t="s">
        <v>16</v>
      </c>
      <c r="C8" s="30" t="s">
        <v>17</v>
      </c>
      <c r="D8" s="31" t="s">
        <v>18</v>
      </c>
      <c r="E8" s="32">
        <v>1999980</v>
      </c>
      <c r="F8" s="32">
        <v>1626000</v>
      </c>
      <c r="G8" s="32">
        <v>1382100</v>
      </c>
      <c r="H8" s="32">
        <v>0</v>
      </c>
      <c r="I8" s="33">
        <v>1382100</v>
      </c>
      <c r="J8" s="34">
        <v>0.85</v>
      </c>
      <c r="K8" s="35">
        <v>45377.413043981483</v>
      </c>
    </row>
    <row r="9" spans="1:18" ht="31.5" x14ac:dyDescent="0.25">
      <c r="A9" s="28">
        <v>3</v>
      </c>
      <c r="B9" s="29" t="s">
        <v>19</v>
      </c>
      <c r="C9" s="30" t="s">
        <v>20</v>
      </c>
      <c r="D9" s="31" t="s">
        <v>21</v>
      </c>
      <c r="E9" s="32">
        <v>5904000</v>
      </c>
      <c r="F9" s="32">
        <v>4800000</v>
      </c>
      <c r="G9" s="32">
        <v>4080000</v>
      </c>
      <c r="H9" s="32">
        <v>0</v>
      </c>
      <c r="I9" s="33">
        <v>4080000</v>
      </c>
      <c r="J9" s="34">
        <v>0.85</v>
      </c>
      <c r="K9" s="35">
        <v>45377.460335648146</v>
      </c>
    </row>
    <row r="10" spans="1:18" ht="47.25" x14ac:dyDescent="0.25">
      <c r="A10" s="28">
        <v>4</v>
      </c>
      <c r="B10" s="29" t="s">
        <v>22</v>
      </c>
      <c r="C10" s="30" t="s">
        <v>23</v>
      </c>
      <c r="D10" s="31" t="s">
        <v>24</v>
      </c>
      <c r="E10" s="32">
        <v>6249999</v>
      </c>
      <c r="F10" s="32">
        <v>5081300</v>
      </c>
      <c r="G10" s="32">
        <v>4319104.99</v>
      </c>
      <c r="H10" s="32">
        <v>0</v>
      </c>
      <c r="I10" s="33">
        <v>4319104.99</v>
      </c>
      <c r="J10" s="34">
        <v>0.84999999803199977</v>
      </c>
      <c r="K10" s="35">
        <v>45377.525972222225</v>
      </c>
    </row>
    <row r="11" spans="1:18" ht="31.5" x14ac:dyDescent="0.25">
      <c r="A11" s="28">
        <v>5</v>
      </c>
      <c r="B11" s="29" t="s">
        <v>25</v>
      </c>
      <c r="C11" s="30" t="s">
        <v>26</v>
      </c>
      <c r="D11" s="31" t="s">
        <v>27</v>
      </c>
      <c r="E11" s="32">
        <v>1000000</v>
      </c>
      <c r="F11" s="32">
        <v>1000000</v>
      </c>
      <c r="G11" s="32">
        <v>850000</v>
      </c>
      <c r="H11" s="32">
        <v>0</v>
      </c>
      <c r="I11" s="33">
        <v>850000</v>
      </c>
      <c r="J11" s="34">
        <v>0.85</v>
      </c>
      <c r="K11" s="35">
        <v>45377.527916666666</v>
      </c>
    </row>
    <row r="12" spans="1:18" ht="15.75" x14ac:dyDescent="0.25">
      <c r="A12" s="28">
        <v>6</v>
      </c>
      <c r="B12" s="29" t="s">
        <v>28</v>
      </c>
      <c r="C12" s="30" t="s">
        <v>29</v>
      </c>
      <c r="D12" s="31" t="s">
        <v>30</v>
      </c>
      <c r="E12" s="32">
        <v>4079183.8</v>
      </c>
      <c r="F12" s="32">
        <v>3316409.6</v>
      </c>
      <c r="G12" s="32">
        <v>2818948.16</v>
      </c>
      <c r="H12" s="32">
        <v>0</v>
      </c>
      <c r="I12" s="33">
        <v>2818948.16</v>
      </c>
      <c r="J12" s="34">
        <v>0.85</v>
      </c>
      <c r="K12" s="35">
        <v>45377.599629629629</v>
      </c>
    </row>
    <row r="13" spans="1:18" ht="31.5" x14ac:dyDescent="0.25">
      <c r="A13" s="28">
        <v>7</v>
      </c>
      <c r="B13" s="29" t="s">
        <v>31</v>
      </c>
      <c r="C13" s="30" t="s">
        <v>32</v>
      </c>
      <c r="D13" s="31" t="s">
        <v>33</v>
      </c>
      <c r="E13" s="32">
        <v>5367670.87</v>
      </c>
      <c r="F13" s="32">
        <v>4363960.05</v>
      </c>
      <c r="G13" s="32">
        <v>3709366.05</v>
      </c>
      <c r="H13" s="32">
        <v>0</v>
      </c>
      <c r="I13" s="33">
        <v>3709366.05</v>
      </c>
      <c r="J13" s="34">
        <v>0.85000000171862256</v>
      </c>
      <c r="K13" s="35">
        <v>45377.610069444447</v>
      </c>
    </row>
    <row r="14" spans="1:18" ht="15.75" x14ac:dyDescent="0.25">
      <c r="A14" s="28">
        <v>8</v>
      </c>
      <c r="B14" s="29" t="s">
        <v>34</v>
      </c>
      <c r="C14" s="30" t="s">
        <v>35</v>
      </c>
      <c r="D14" s="31" t="s">
        <v>36</v>
      </c>
      <c r="E14" s="32">
        <v>3458144.63</v>
      </c>
      <c r="F14" s="32">
        <v>2811499.7</v>
      </c>
      <c r="G14" s="32">
        <v>2389774.7400000002</v>
      </c>
      <c r="H14" s="32">
        <v>0</v>
      </c>
      <c r="I14" s="33">
        <v>2389774.7400000002</v>
      </c>
      <c r="J14" s="34">
        <v>0.84999999822158978</v>
      </c>
      <c r="K14" s="35">
        <v>45377.626631944448</v>
      </c>
    </row>
    <row r="15" spans="1:18" ht="31.5" x14ac:dyDescent="0.25">
      <c r="A15" s="28">
        <v>9</v>
      </c>
      <c r="B15" s="29" t="s">
        <v>37</v>
      </c>
      <c r="C15" s="30" t="s">
        <v>38</v>
      </c>
      <c r="D15" s="31" t="s">
        <v>39</v>
      </c>
      <c r="E15" s="32">
        <v>3088274.57</v>
      </c>
      <c r="F15" s="32">
        <v>2510792.34</v>
      </c>
      <c r="G15" s="32">
        <f>Tabela1[[#This Row],[RAZEM
'[zł']]]</f>
        <v>2134173.48</v>
      </c>
      <c r="H15" s="32">
        <v>0</v>
      </c>
      <c r="I15" s="33">
        <v>2134173.48</v>
      </c>
      <c r="J15" s="34">
        <v>0.84999999641547419</v>
      </c>
      <c r="K15" s="35">
        <v>45377.632824074077</v>
      </c>
    </row>
    <row r="16" spans="1:18" ht="31.5" x14ac:dyDescent="0.25">
      <c r="A16" s="28">
        <v>10</v>
      </c>
      <c r="B16" s="29" t="s">
        <v>40</v>
      </c>
      <c r="C16" s="30" t="s">
        <v>41</v>
      </c>
      <c r="D16" s="31" t="s">
        <v>42</v>
      </c>
      <c r="E16" s="32">
        <v>2367749.9900000002</v>
      </c>
      <c r="F16" s="32">
        <v>1925000</v>
      </c>
      <c r="G16" s="32">
        <v>1636250</v>
      </c>
      <c r="H16" s="32">
        <v>0</v>
      </c>
      <c r="I16" s="33">
        <v>1636250</v>
      </c>
      <c r="J16" s="34">
        <v>0.85</v>
      </c>
      <c r="K16" s="35">
        <v>45378.422743055555</v>
      </c>
    </row>
    <row r="17" spans="1:11" ht="31.5" x14ac:dyDescent="0.25">
      <c r="A17" s="28">
        <v>11</v>
      </c>
      <c r="B17" s="29" t="s">
        <v>43</v>
      </c>
      <c r="C17" s="30" t="s">
        <v>44</v>
      </c>
      <c r="D17" s="31" t="s">
        <v>45</v>
      </c>
      <c r="E17" s="32">
        <v>2559999</v>
      </c>
      <c r="F17" s="32">
        <v>2081300</v>
      </c>
      <c r="G17" s="32">
        <v>1769105</v>
      </c>
      <c r="H17" s="32">
        <v>0</v>
      </c>
      <c r="I17" s="33">
        <v>1769105</v>
      </c>
      <c r="J17" s="34">
        <v>0.85</v>
      </c>
      <c r="K17" s="35">
        <v>45378.440266203703</v>
      </c>
    </row>
    <row r="18" spans="1:11" ht="47.25" x14ac:dyDescent="0.25">
      <c r="A18" s="28">
        <v>12</v>
      </c>
      <c r="B18" s="29" t="s">
        <v>46</v>
      </c>
      <c r="C18" s="30" t="s">
        <v>47</v>
      </c>
      <c r="D18" s="31" t="s">
        <v>48</v>
      </c>
      <c r="E18" s="32">
        <v>1867540</v>
      </c>
      <c r="F18" s="32">
        <v>1498000</v>
      </c>
      <c r="G18" s="32">
        <v>1273300</v>
      </c>
      <c r="H18" s="32">
        <v>0</v>
      </c>
      <c r="I18" s="33">
        <v>1273300</v>
      </c>
      <c r="J18" s="34">
        <v>0.85</v>
      </c>
      <c r="K18" s="35">
        <v>45378.495405092595</v>
      </c>
    </row>
    <row r="19" spans="1:11" ht="31.5" x14ac:dyDescent="0.25">
      <c r="A19" s="28">
        <v>13</v>
      </c>
      <c r="B19" s="29" t="s">
        <v>49</v>
      </c>
      <c r="C19" s="30" t="s">
        <v>50</v>
      </c>
      <c r="D19" s="31" t="s">
        <v>51</v>
      </c>
      <c r="E19" s="32">
        <v>1816971.5</v>
      </c>
      <c r="F19" s="32">
        <v>1477212.6</v>
      </c>
      <c r="G19" s="32">
        <v>1255630.71</v>
      </c>
      <c r="H19" s="32">
        <v>0</v>
      </c>
      <c r="I19" s="33">
        <v>1255630.71</v>
      </c>
      <c r="J19" s="34">
        <v>0.84999999999999987</v>
      </c>
      <c r="K19" s="35">
        <v>45378.503252314818</v>
      </c>
    </row>
    <row r="20" spans="1:11" ht="31.5" x14ac:dyDescent="0.25">
      <c r="A20" s="28">
        <v>14</v>
      </c>
      <c r="B20" s="29" t="s">
        <v>52</v>
      </c>
      <c r="C20" s="30" t="s">
        <v>53</v>
      </c>
      <c r="D20" s="31" t="s">
        <v>54</v>
      </c>
      <c r="E20" s="32">
        <v>3148800</v>
      </c>
      <c r="F20" s="32">
        <v>2560000</v>
      </c>
      <c r="G20" s="32">
        <v>2176000</v>
      </c>
      <c r="H20" s="32">
        <v>0</v>
      </c>
      <c r="I20" s="33">
        <v>2176000</v>
      </c>
      <c r="J20" s="34">
        <v>0.85</v>
      </c>
      <c r="K20" s="35">
        <v>45378.513182870367</v>
      </c>
    </row>
    <row r="21" spans="1:11" ht="47.25" x14ac:dyDescent="0.25">
      <c r="A21" s="28">
        <v>15</v>
      </c>
      <c r="B21" s="29" t="s">
        <v>55</v>
      </c>
      <c r="C21" s="30" t="s">
        <v>56</v>
      </c>
      <c r="D21" s="31" t="s">
        <v>57</v>
      </c>
      <c r="E21" s="32">
        <v>1514311.62</v>
      </c>
      <c r="F21" s="32">
        <v>1231147.6599999999</v>
      </c>
      <c r="G21" s="32">
        <v>1046475.51</v>
      </c>
      <c r="H21" s="32">
        <v>0</v>
      </c>
      <c r="I21" s="33">
        <v>1046475.51</v>
      </c>
      <c r="J21" s="34">
        <v>0.84999999918774982</v>
      </c>
      <c r="K21" s="35">
        <v>45378.517905092594</v>
      </c>
    </row>
    <row r="22" spans="1:11" ht="31.5" x14ac:dyDescent="0.25">
      <c r="A22" s="28">
        <v>16</v>
      </c>
      <c r="B22" s="29" t="s">
        <v>58</v>
      </c>
      <c r="C22" s="30" t="s">
        <v>59</v>
      </c>
      <c r="D22" s="31" t="s">
        <v>60</v>
      </c>
      <c r="E22" s="32">
        <v>4305000</v>
      </c>
      <c r="F22" s="32">
        <v>3500000</v>
      </c>
      <c r="G22" s="32">
        <v>2975000</v>
      </c>
      <c r="H22" s="32">
        <v>0</v>
      </c>
      <c r="I22" s="33">
        <v>2975000</v>
      </c>
      <c r="J22" s="34">
        <v>0.85</v>
      </c>
      <c r="K22" s="35">
        <v>45378.522719907407</v>
      </c>
    </row>
    <row r="23" spans="1:11" ht="31.5" x14ac:dyDescent="0.25">
      <c r="A23" s="28">
        <v>17</v>
      </c>
      <c r="B23" s="29" t="s">
        <v>61</v>
      </c>
      <c r="C23" s="30" t="s">
        <v>62</v>
      </c>
      <c r="D23" s="31" t="s">
        <v>63</v>
      </c>
      <c r="E23" s="32">
        <v>621700.36</v>
      </c>
      <c r="F23" s="32">
        <v>505447.45</v>
      </c>
      <c r="G23" s="32">
        <v>429630.33</v>
      </c>
      <c r="H23" s="32">
        <v>0</v>
      </c>
      <c r="I23" s="33">
        <v>429630.33</v>
      </c>
      <c r="J23" s="34">
        <v>0.84999999505388746</v>
      </c>
      <c r="K23" s="35">
        <v>45378.526006944441</v>
      </c>
    </row>
    <row r="24" spans="1:11" ht="63" x14ac:dyDescent="0.25">
      <c r="A24" s="28">
        <v>18</v>
      </c>
      <c r="B24" s="29" t="s">
        <v>64</v>
      </c>
      <c r="C24" s="30" t="s">
        <v>65</v>
      </c>
      <c r="D24" s="31" t="s">
        <v>66</v>
      </c>
      <c r="E24" s="32">
        <v>25854301.920000002</v>
      </c>
      <c r="F24" s="32">
        <v>21019757.66</v>
      </c>
      <c r="G24" s="32">
        <v>17866794</v>
      </c>
      <c r="H24" s="32">
        <v>0</v>
      </c>
      <c r="I24" s="33">
        <v>17866794</v>
      </c>
      <c r="J24" s="34">
        <v>0.84999999947668281</v>
      </c>
      <c r="K24" s="35">
        <v>45378.529942129629</v>
      </c>
    </row>
    <row r="25" spans="1:11" ht="31.5" x14ac:dyDescent="0.25">
      <c r="A25" s="28">
        <v>19</v>
      </c>
      <c r="B25" s="29" t="s">
        <v>67</v>
      </c>
      <c r="C25" s="30" t="s">
        <v>68</v>
      </c>
      <c r="D25" s="31" t="s">
        <v>69</v>
      </c>
      <c r="E25" s="32">
        <v>3348563.03</v>
      </c>
      <c r="F25" s="32">
        <v>2722408.96</v>
      </c>
      <c r="G25" s="32">
        <v>2314047.61</v>
      </c>
      <c r="H25" s="32">
        <v>0</v>
      </c>
      <c r="I25" s="33">
        <v>2314047.61</v>
      </c>
      <c r="J25" s="34">
        <v>0.8499999977960695</v>
      </c>
      <c r="K25" s="35">
        <v>45378.530439814815</v>
      </c>
    </row>
    <row r="26" spans="1:11" ht="31.5" x14ac:dyDescent="0.25">
      <c r="A26" s="28">
        <v>20</v>
      </c>
      <c r="B26" s="29" t="s">
        <v>70</v>
      </c>
      <c r="C26" s="30" t="s">
        <v>71</v>
      </c>
      <c r="D26" s="31" t="s">
        <v>72</v>
      </c>
      <c r="E26" s="32">
        <v>4423480</v>
      </c>
      <c r="F26" s="32">
        <v>3601000</v>
      </c>
      <c r="G26" s="32">
        <v>3060850</v>
      </c>
      <c r="H26" s="32">
        <v>0</v>
      </c>
      <c r="I26" s="33">
        <v>3060850</v>
      </c>
      <c r="J26" s="34">
        <v>0.85</v>
      </c>
      <c r="K26" s="35">
        <v>45378.538599537038</v>
      </c>
    </row>
    <row r="27" spans="1:11" ht="15.75" x14ac:dyDescent="0.25">
      <c r="A27" s="28">
        <v>21</v>
      </c>
      <c r="B27" s="29" t="s">
        <v>73</v>
      </c>
      <c r="C27" s="30" t="s">
        <v>74</v>
      </c>
      <c r="D27" s="31" t="s">
        <v>75</v>
      </c>
      <c r="E27" s="32">
        <v>1248093</v>
      </c>
      <c r="F27" s="32">
        <v>1014709.76</v>
      </c>
      <c r="G27" s="32">
        <v>862503.3</v>
      </c>
      <c r="H27" s="32">
        <v>0</v>
      </c>
      <c r="I27" s="33">
        <v>862503.3</v>
      </c>
      <c r="J27" s="34">
        <v>0.85000000394201392</v>
      </c>
      <c r="K27" s="35">
        <v>45378.55537037037</v>
      </c>
    </row>
    <row r="28" spans="1:11" ht="47.25" x14ac:dyDescent="0.25">
      <c r="A28" s="28">
        <v>22</v>
      </c>
      <c r="B28" s="29" t="s">
        <v>76</v>
      </c>
      <c r="C28" s="30" t="s">
        <v>77</v>
      </c>
      <c r="D28" s="31" t="s">
        <v>78</v>
      </c>
      <c r="E28" s="32">
        <v>1252878</v>
      </c>
      <c r="F28" s="32">
        <v>1018600</v>
      </c>
      <c r="G28" s="32">
        <v>865810</v>
      </c>
      <c r="H28" s="32">
        <v>0</v>
      </c>
      <c r="I28" s="33">
        <v>865810</v>
      </c>
      <c r="J28" s="34">
        <v>0.85</v>
      </c>
      <c r="K28" s="35">
        <v>45378.555509259262</v>
      </c>
    </row>
    <row r="29" spans="1:11" ht="47.25" x14ac:dyDescent="0.25">
      <c r="A29" s="28">
        <v>23</v>
      </c>
      <c r="B29" s="29" t="s">
        <v>79</v>
      </c>
      <c r="C29" s="30" t="s">
        <v>80</v>
      </c>
      <c r="D29" s="31" t="s">
        <v>81</v>
      </c>
      <c r="E29" s="32">
        <v>6147888.0300000003</v>
      </c>
      <c r="F29" s="32">
        <v>4998282.95</v>
      </c>
      <c r="G29" s="32">
        <v>4248540.51</v>
      </c>
      <c r="H29" s="32">
        <v>0</v>
      </c>
      <c r="I29" s="33">
        <v>4248540.51</v>
      </c>
      <c r="J29" s="34">
        <v>0.85000000050017166</v>
      </c>
      <c r="K29" s="35">
        <v>45378.58489583333</v>
      </c>
    </row>
    <row r="30" spans="1:11" ht="47.25" x14ac:dyDescent="0.25">
      <c r="A30" s="28">
        <v>24</v>
      </c>
      <c r="B30" s="29" t="s">
        <v>82</v>
      </c>
      <c r="C30" s="30" t="s">
        <v>83</v>
      </c>
      <c r="D30" s="31" t="s">
        <v>84</v>
      </c>
      <c r="E30" s="32">
        <v>1535458.2</v>
      </c>
      <c r="F30" s="32">
        <v>1248340</v>
      </c>
      <c r="G30" s="32">
        <v>1061089</v>
      </c>
      <c r="H30" s="32">
        <v>0</v>
      </c>
      <c r="I30" s="33">
        <v>1061089</v>
      </c>
      <c r="J30" s="34">
        <v>0.85</v>
      </c>
      <c r="K30" s="35">
        <v>45378.595393518517</v>
      </c>
    </row>
    <row r="31" spans="1:11" ht="73.5" customHeight="1" x14ac:dyDescent="0.25">
      <c r="A31" s="28">
        <v>25</v>
      </c>
      <c r="B31" s="29" t="s">
        <v>85</v>
      </c>
      <c r="C31" s="30" t="s">
        <v>86</v>
      </c>
      <c r="D31" s="31" t="s">
        <v>87</v>
      </c>
      <c r="E31" s="32">
        <v>2979875</v>
      </c>
      <c r="F31" s="32">
        <v>2979875</v>
      </c>
      <c r="G31" s="32">
        <v>2532893.75</v>
      </c>
      <c r="H31" s="32">
        <v>0</v>
      </c>
      <c r="I31" s="33">
        <v>2532893.75</v>
      </c>
      <c r="J31" s="34">
        <v>0.85</v>
      </c>
      <c r="K31" s="35">
        <v>45378.619618055556</v>
      </c>
    </row>
    <row r="32" spans="1:11" ht="115.5" customHeight="1" x14ac:dyDescent="0.25">
      <c r="A32" s="28">
        <v>26</v>
      </c>
      <c r="B32" s="29" t="s">
        <v>88</v>
      </c>
      <c r="C32" s="30" t="s">
        <v>89</v>
      </c>
      <c r="D32" s="31" t="s">
        <v>90</v>
      </c>
      <c r="E32" s="32">
        <v>860820.9</v>
      </c>
      <c r="F32" s="32">
        <v>700041.38</v>
      </c>
      <c r="G32" s="32">
        <v>595035</v>
      </c>
      <c r="H32" s="32">
        <v>0</v>
      </c>
      <c r="I32" s="33">
        <v>595035</v>
      </c>
      <c r="J32" s="34">
        <v>0.84999975287175167</v>
      </c>
      <c r="K32" s="35">
        <v>45378.619895833333</v>
      </c>
    </row>
    <row r="33" spans="1:11" ht="31.5" x14ac:dyDescent="0.25">
      <c r="A33" s="28">
        <v>27</v>
      </c>
      <c r="B33" s="29" t="s">
        <v>91</v>
      </c>
      <c r="C33" s="30" t="s">
        <v>92</v>
      </c>
      <c r="D33" s="31" t="s">
        <v>93</v>
      </c>
      <c r="E33" s="32">
        <v>13178958</v>
      </c>
      <c r="F33" s="32">
        <v>10714600</v>
      </c>
      <c r="G33" s="32">
        <v>9107410</v>
      </c>
      <c r="H33" s="32">
        <v>0</v>
      </c>
      <c r="I33" s="33">
        <v>9107410</v>
      </c>
      <c r="J33" s="34">
        <v>0.85</v>
      </c>
      <c r="K33" s="35">
        <v>45378.622812499998</v>
      </c>
    </row>
    <row r="34" spans="1:11" ht="31.5" x14ac:dyDescent="0.25">
      <c r="A34" s="28">
        <v>28</v>
      </c>
      <c r="B34" s="29" t="s">
        <v>94</v>
      </c>
      <c r="C34" s="30" t="s">
        <v>95</v>
      </c>
      <c r="D34" s="31" t="s">
        <v>96</v>
      </c>
      <c r="E34" s="32">
        <v>4798123.3099999996</v>
      </c>
      <c r="F34" s="32">
        <v>3900913.23</v>
      </c>
      <c r="G34" s="32">
        <v>3315776.2</v>
      </c>
      <c r="H34" s="32">
        <v>0</v>
      </c>
      <c r="I34" s="33">
        <v>3315776.2</v>
      </c>
      <c r="J34" s="34">
        <v>0.8499999883360646</v>
      </c>
      <c r="K34" s="35">
        <v>45378.629930555559</v>
      </c>
    </row>
    <row r="35" spans="1:11" ht="31.5" x14ac:dyDescent="0.25">
      <c r="A35" s="28">
        <v>29</v>
      </c>
      <c r="B35" s="29" t="s">
        <v>97</v>
      </c>
      <c r="C35" s="30" t="s">
        <v>98</v>
      </c>
      <c r="D35" s="31" t="s">
        <v>99</v>
      </c>
      <c r="E35" s="32">
        <v>1999980</v>
      </c>
      <c r="F35" s="32">
        <v>1626000</v>
      </c>
      <c r="G35" s="32">
        <v>1382100</v>
      </c>
      <c r="H35" s="32">
        <v>0</v>
      </c>
      <c r="I35" s="33">
        <v>1382100</v>
      </c>
      <c r="J35" s="34">
        <v>0.85</v>
      </c>
      <c r="K35" s="35">
        <v>45378.670590277776</v>
      </c>
    </row>
    <row r="36" spans="1:11" ht="31.5" x14ac:dyDescent="0.25">
      <c r="A36" s="28">
        <v>30</v>
      </c>
      <c r="B36" s="29" t="s">
        <v>100</v>
      </c>
      <c r="C36" s="30" t="s">
        <v>101</v>
      </c>
      <c r="D36" s="31" t="s">
        <v>102</v>
      </c>
      <c r="E36" s="32">
        <v>1197365.53</v>
      </c>
      <c r="F36" s="32">
        <v>984687.42</v>
      </c>
      <c r="G36" s="32">
        <v>836984.31</v>
      </c>
      <c r="H36" s="32">
        <v>0</v>
      </c>
      <c r="I36" s="33">
        <v>836984.31</v>
      </c>
      <c r="J36" s="34">
        <v>0.85000000304665213</v>
      </c>
      <c r="K36" s="35">
        <v>45378.678888888891</v>
      </c>
    </row>
    <row r="37" spans="1:11" ht="31.5" x14ac:dyDescent="0.25">
      <c r="A37" s="28">
        <v>31</v>
      </c>
      <c r="B37" s="29" t="s">
        <v>103</v>
      </c>
      <c r="C37" s="30" t="s">
        <v>104</v>
      </c>
      <c r="D37" s="31" t="s">
        <v>105</v>
      </c>
      <c r="E37" s="32">
        <v>4778278.26</v>
      </c>
      <c r="F37" s="32">
        <v>2000000</v>
      </c>
      <c r="G37" s="32">
        <v>1700000</v>
      </c>
      <c r="H37" s="32">
        <v>0</v>
      </c>
      <c r="I37" s="33">
        <v>1700000</v>
      </c>
      <c r="J37" s="34">
        <v>0.85</v>
      </c>
      <c r="K37" s="35">
        <v>45378.687395833331</v>
      </c>
    </row>
    <row r="38" spans="1:11" ht="47.25" x14ac:dyDescent="0.25">
      <c r="A38" s="28">
        <v>32</v>
      </c>
      <c r="B38" s="29" t="s">
        <v>106</v>
      </c>
      <c r="C38" s="30" t="s">
        <v>107</v>
      </c>
      <c r="D38" s="31" t="s">
        <v>108</v>
      </c>
      <c r="E38" s="32">
        <v>3567000</v>
      </c>
      <c r="F38" s="32">
        <v>2900000</v>
      </c>
      <c r="G38" s="32">
        <v>2465000</v>
      </c>
      <c r="H38" s="32">
        <v>0</v>
      </c>
      <c r="I38" s="33">
        <v>2465000</v>
      </c>
      <c r="J38" s="34">
        <v>0.85</v>
      </c>
      <c r="K38" s="35">
        <v>45378.713518518518</v>
      </c>
    </row>
    <row r="39" spans="1:11" ht="47.25" x14ac:dyDescent="0.25">
      <c r="A39" s="28">
        <v>33</v>
      </c>
      <c r="B39" s="29" t="s">
        <v>109</v>
      </c>
      <c r="C39" s="30" t="s">
        <v>110</v>
      </c>
      <c r="D39" s="31" t="s">
        <v>111</v>
      </c>
      <c r="E39" s="32">
        <v>8389584</v>
      </c>
      <c r="F39" s="32">
        <v>6820800</v>
      </c>
      <c r="G39" s="32">
        <v>5797680</v>
      </c>
      <c r="H39" s="32">
        <v>0</v>
      </c>
      <c r="I39" s="33">
        <v>5797680</v>
      </c>
      <c r="J39" s="34">
        <v>0.85</v>
      </c>
      <c r="K39" s="35">
        <v>45378.748807870368</v>
      </c>
    </row>
    <row r="40" spans="1:11" ht="47.25" x14ac:dyDescent="0.25">
      <c r="A40" s="28">
        <v>34</v>
      </c>
      <c r="B40" s="29" t="s">
        <v>112</v>
      </c>
      <c r="C40" s="30" t="s">
        <v>113</v>
      </c>
      <c r="D40" s="31" t="s">
        <v>111</v>
      </c>
      <c r="E40" s="32">
        <v>7950351</v>
      </c>
      <c r="F40" s="32">
        <v>6463700</v>
      </c>
      <c r="G40" s="32">
        <v>5494145</v>
      </c>
      <c r="H40" s="32">
        <v>0</v>
      </c>
      <c r="I40" s="33">
        <v>5494145</v>
      </c>
      <c r="J40" s="34">
        <v>0.85</v>
      </c>
      <c r="K40" s="35">
        <v>45378.757800925923</v>
      </c>
    </row>
    <row r="41" spans="1:11" ht="47.25" x14ac:dyDescent="0.25">
      <c r="A41" s="28">
        <v>35</v>
      </c>
      <c r="B41" s="29" t="s">
        <v>114</v>
      </c>
      <c r="C41" s="30" t="s">
        <v>115</v>
      </c>
      <c r="D41" s="31" t="s">
        <v>116</v>
      </c>
      <c r="E41" s="32">
        <v>6079139.71</v>
      </c>
      <c r="F41" s="32">
        <v>4901520</v>
      </c>
      <c r="G41" s="32">
        <v>4166291.99</v>
      </c>
      <c r="H41" s="32">
        <v>0</v>
      </c>
      <c r="I41" s="33">
        <v>4166291.99</v>
      </c>
      <c r="J41" s="34">
        <v>0.84999999795981662</v>
      </c>
      <c r="K41" s="35">
        <v>45378.76158564815</v>
      </c>
    </row>
    <row r="42" spans="1:11" ht="31.5" x14ac:dyDescent="0.25">
      <c r="A42" s="28">
        <v>36</v>
      </c>
      <c r="B42" s="29" t="s">
        <v>117</v>
      </c>
      <c r="C42" s="30" t="s">
        <v>118</v>
      </c>
      <c r="D42" s="31" t="s">
        <v>119</v>
      </c>
      <c r="E42" s="32">
        <v>9859754</v>
      </c>
      <c r="F42" s="32">
        <v>7999800</v>
      </c>
      <c r="G42" s="32">
        <v>3271695</v>
      </c>
      <c r="H42" s="32">
        <v>0</v>
      </c>
      <c r="I42" s="33">
        <v>3271695</v>
      </c>
      <c r="J42" s="34">
        <v>0.40897209930248257</v>
      </c>
      <c r="K42" s="35">
        <v>45378.838784722226</v>
      </c>
    </row>
    <row r="43" spans="1:11" ht="31.5" x14ac:dyDescent="0.25">
      <c r="A43" s="28">
        <v>37</v>
      </c>
      <c r="B43" s="29" t="s">
        <v>120</v>
      </c>
      <c r="C43" s="30" t="s">
        <v>121</v>
      </c>
      <c r="D43" s="31" t="s">
        <v>122</v>
      </c>
      <c r="E43" s="32">
        <v>1860000</v>
      </c>
      <c r="F43" s="32">
        <v>1512195.12</v>
      </c>
      <c r="G43" s="32">
        <v>1285365.8500000001</v>
      </c>
      <c r="H43" s="32">
        <v>0</v>
      </c>
      <c r="I43" s="33">
        <v>1285365.8500000001</v>
      </c>
      <c r="J43" s="34">
        <v>0.84999999867741938</v>
      </c>
      <c r="K43" s="35">
        <v>45378.933391203704</v>
      </c>
    </row>
    <row r="44" spans="1:11" ht="31.5" x14ac:dyDescent="0.25">
      <c r="A44" s="28">
        <v>38</v>
      </c>
      <c r="B44" s="29" t="s">
        <v>123</v>
      </c>
      <c r="C44" s="30" t="s">
        <v>124</v>
      </c>
      <c r="D44" s="31" t="s">
        <v>125</v>
      </c>
      <c r="E44" s="32">
        <v>3364450</v>
      </c>
      <c r="F44" s="32">
        <v>2533381.2000000002</v>
      </c>
      <c r="G44" s="32">
        <v>2153374.02</v>
      </c>
      <c r="H44" s="32">
        <v>0</v>
      </c>
      <c r="I44" s="33">
        <v>2153374.02</v>
      </c>
      <c r="J44" s="34">
        <v>0.85</v>
      </c>
      <c r="K44" s="35">
        <v>45378.983831018515</v>
      </c>
    </row>
    <row r="45" spans="1:11" ht="45" customHeight="1" x14ac:dyDescent="0.25">
      <c r="D45" s="36" t="s">
        <v>126</v>
      </c>
      <c r="E45" s="36" t="s">
        <v>127</v>
      </c>
      <c r="F45" s="36" t="s">
        <v>128</v>
      </c>
      <c r="I45" s="36" t="s">
        <v>129</v>
      </c>
    </row>
  </sheetData>
  <pageMargins left="0.7" right="0.7" top="0.75" bottom="0.75" header="0.3" footer="0.3"/>
  <pageSetup paperSize="9" scale="36" fitToHeight="0" orientation="landscape" r:id="rId1"/>
  <headerFooter>
    <oddHeader>&amp;C&amp;G</oddHeader>
    <oddFooter>&amp;C&amp;12Fundusze Europejskie dla Pomorza 2021 - 2027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nr 860/467/23 ZWP z dn. 20.07.2023 r.</dc:title>
  <dc:subject>Wybór projektów do dofinansowania - Dz. 4.2. FEP 2021-2027</dc:subject>
  <dc:creator>Mróz Agata</dc:creator>
  <cp:keywords>FEP; uchwała ZWP; wybór projektów; Dz. 4.2.</cp:keywords>
  <cp:lastModifiedBy>Budny Aleksandra</cp:lastModifiedBy>
  <cp:lastPrinted>2024-04-03T11:41:18Z</cp:lastPrinted>
  <dcterms:created xsi:type="dcterms:W3CDTF">2023-07-19T06:40:10Z</dcterms:created>
  <dcterms:modified xsi:type="dcterms:W3CDTF">2024-04-03T11:41:44Z</dcterms:modified>
</cp:coreProperties>
</file>