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P 2021-2027\5. OCENA PROJEKTÓW\06.01._2024\!dokumenty_wspólne\5 - info o wyniku postępowania\"/>
    </mc:Choice>
  </mc:AlternateContent>
  <xr:revisionPtr revIDLastSave="0" documentId="8_{A2634CA7-CE7A-43FB-BED8-C485118EA462}" xr6:coauthVersionLast="36" xr6:coauthVersionMax="36" xr10:uidLastSave="{00000000-0000-0000-0000-000000000000}"/>
  <bookViews>
    <workbookView xWindow="0" yWindow="0" windowWidth="23040" windowHeight="8628" xr2:uid="{F03F070C-102C-43F4-92B3-AEEA918DC291}"/>
  </bookViews>
  <sheets>
    <sheet name="lista_postępowan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<sst xmlns="http://schemas.openxmlformats.org/spreadsheetml/2006/main" count="88" uniqueCount="69">
  <si>
    <t>L.p.</t>
  </si>
  <si>
    <t>Numer wniosku</t>
  </si>
  <si>
    <t>Tytuł projektu</t>
  </si>
  <si>
    <t>Wnioskodawca</t>
  </si>
  <si>
    <t>Koszty kwalifikowalne
[zł]</t>
  </si>
  <si>
    <t>Wnioskowane dofinansowanie - środki EFRR
[zł]</t>
  </si>
  <si>
    <t>Liczba punktów</t>
  </si>
  <si>
    <t>Wynik oceny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</si>
  <si>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</si>
  <si>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</si>
  <si>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</si>
  <si>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</si>
  <si>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</si>
  <si>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</si>
  <si>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</si>
  <si>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</si>
  <si>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</si>
  <si>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</si>
  <si>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</si>
  <si>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Przyznane dofinansowanie - środki EFRR
[zł]</t>
  </si>
  <si>
    <t>Łącznie przyznane dofinansowanie:</t>
  </si>
  <si>
    <t>1. Projekty ocenione pozytywnie - wybrane do dofinansowania</t>
  </si>
  <si>
    <t>Lista projektów po zakończeniu postępowania w sprawie wyboru projektów do dofinansowania</t>
  </si>
  <si>
    <t>2. Projekty ocenione negatywnie</t>
  </si>
  <si>
    <t>x</t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</si>
  <si>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spełnił kryteriów formalnych</t>
    </r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</si>
  <si>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uzyskał minimum punktowego 
na ocenie strategicznej</t>
    </r>
  </si>
  <si>
    <t>Działanie 6.1. Infrastruktura edukacji przedszkolnej FEP 2021-2027</t>
  </si>
  <si>
    <t>Numer naboru FEPM.06.01-IZ.00-001/23</t>
  </si>
  <si>
    <t>FEPM.06.01-IZ.00-0008/24</t>
  </si>
  <si>
    <t>Nowe miejsca, lepsza przyszłość. Utworzenie wysokiej jakości trwałych miejsc wychowania przedszkolnego w nowym przedszkolu w Starzynie w Gminie Puck</t>
  </si>
  <si>
    <t>Gmina Puck</t>
  </si>
  <si>
    <t>FEPM.06.01-IZ.00-0005/24</t>
  </si>
  <si>
    <t>Rozbudowa budynku szkolnego w Nowej Wsi Przywidzkiej o część przedszkolną</t>
  </si>
  <si>
    <t>Gmina Przywidz</t>
  </si>
  <si>
    <t>FEPM.06.01-IZ.00-0011/24</t>
  </si>
  <si>
    <t>Rozbudowa infrastruktury przedszkolnej w Gminie Sadlinki</t>
  </si>
  <si>
    <t>Gmina Sadlinki</t>
  </si>
  <si>
    <t>FEPM.06.01-IZ.00-0013/24</t>
  </si>
  <si>
    <t>Podniesienie dostępności oraz jakości edukacji przedszkolnej w obszarze Strefy Przybrzeżnej na terenie Gminy Ustka.</t>
  </si>
  <si>
    <t>Gmina Ustka</t>
  </si>
  <si>
    <t>FEPM.06.01-IZ.00-0004/24</t>
  </si>
  <si>
    <t>Rozbudowa oraz doposażenie budynku Szkoły Podstawowej oraz Przedszkola Samorządowego w Przodkowie</t>
  </si>
  <si>
    <t>Gmina Przodkowo</t>
  </si>
  <si>
    <t>FEPM.06.01-IZ.00-0012/24</t>
  </si>
  <si>
    <t>Budowa przedszkola w Cedrach Wielkich w celu zwiększenia dostępności edukacji przedszkolnej w Gminie Cedry Wielkie</t>
  </si>
  <si>
    <t xml:space="preserve"> Gmina Cedry Wielkie</t>
  </si>
  <si>
    <t>FEPM.06.01-IZ.00-0009/24</t>
  </si>
  <si>
    <t>Budowa przedszkola publicznego w Gościcinie</t>
  </si>
  <si>
    <t>Gmina Wejherowo</t>
  </si>
  <si>
    <t>FEPM.06.01-IZ.00-0014/24</t>
  </si>
  <si>
    <t>Wsparcie edukacji przedszkolnej w Gminie Dzierzgoń - przebudowa i remont infrastruktury oddziału przedszkolnego wraz z wyposażeniem</t>
  </si>
  <si>
    <t>Gmina Dzierzgoń</t>
  </si>
  <si>
    <t>FEPM.06.01-IZ.00-0007/24</t>
  </si>
  <si>
    <t>Podniesienie jakości i dostępności edukacji przedszkolnej w Gminie Trąbki Wielkie poprzez budowę Przedszkola Publicznego w Kłodawie</t>
  </si>
  <si>
    <t>Gmina Trąbki Wielkie</t>
  </si>
  <si>
    <t>FEPM.06.01-IZ.00-0002/24</t>
  </si>
  <si>
    <t>Budowa przedszkola gminnego w Charzykowach</t>
  </si>
  <si>
    <t>Gmina Chojnice</t>
  </si>
  <si>
    <t>FEPM.06.01-IZ.00-0010/24</t>
  </si>
  <si>
    <t>Przebudowa budynku Szkoły Podstawowej w Brzeźnie Wielkim na potrzeby przedszkola</t>
  </si>
  <si>
    <t>Gmina Starogard Gdański</t>
  </si>
  <si>
    <t>FEPM.06.01-IZ.00-0001/24</t>
  </si>
  <si>
    <t>Rozbudowa Zespołu Szkolno-Przedszkolnego w Nowym Klinczu</t>
  </si>
  <si>
    <t>Gmina Kościerzyna</t>
  </si>
  <si>
    <t>FEPM.06.01-IZ.00-0003/24</t>
  </si>
  <si>
    <t>Budowa nowego budynku Przedszkola Samorządowego w Lubichowie</t>
  </si>
  <si>
    <t>Gmina Lubichowo</t>
  </si>
  <si>
    <r>
      <rPr>
        <b/>
        <sz val="14"/>
        <color theme="1"/>
        <rFont val="Calibri"/>
        <family val="2"/>
        <charset val="238"/>
        <scheme val="minor"/>
      </rPr>
      <t>pozytywny</t>
    </r>
    <r>
      <rPr>
        <sz val="14"/>
        <color theme="1"/>
        <rFont val="Calibri"/>
        <family val="2"/>
        <charset val="238"/>
        <scheme val="minor"/>
      </rPr>
      <t xml:space="preserve"> 
projekt wybrany do dofinansowania uchwałą nr 1300/34/24 ZWP z dn. 22.10.2024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</si>
</sst>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right" vertical="center"/>
    </xf>
    <xf numFmtId="0" fontId="0" fillId="0" borderId="0" xfId="0" applyBorder="1"/>
    <xf numFmtId="0" fontId="2" fillId="0" borderId="0" xfId="0" applyFont="1" applyAlignment="1">
      <alignment vertical="center"/>
    </xf>
    <xf numFmtId="0" fontId="5" fillId="0" borderId="4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9" fillId="2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5</xdr:col>
      <xdr:colOff>2662816</xdr:colOff>
      <xdr:row>0</xdr:row>
      <xdr:rowOff>1508760</xdr:rowOff>
    </xdr:to>
    <xdr:grpSp>
      <xdr:nvGrpSpPr>
        <xdr:cNvPr id="5" name="Grupa 4" descr="Zestawienie znaków: logo Funduszy Europejskich, barwy RP, flaga Unii Europejskiej, logo Urzędu Marszałkowskiego Województwa Pomorskiego">
          <a:extLst>
            <a:ext uri="{FF2B5EF4-FFF2-40B4-BE49-F238E27FC236}">
              <a16:creationId xmlns:a16="http://schemas.microsoft.com/office/drawing/2014/main" id="{398022D8-C8E2-41BF-8D10-98B2BDA8FBFB}"/>
            </a:ext>
          </a:extLst>
        </xdr:cNvPr>
        <xdr:cNvGrpSpPr>
          <a:grpSpLocks noChangeAspect="1"/>
        </xdr:cNvGrpSpPr>
      </xdr:nvGrpSpPr>
      <xdr:grpSpPr>
        <a:xfrm>
          <a:off x="12700" y="0"/>
          <a:ext cx="15159616" cy="1508760"/>
          <a:chOff x="0" y="0"/>
          <a:chExt cx="10299700" cy="960120"/>
        </a:xfrm>
      </xdr:grpSpPr>
      <xdr:cxnSp macro="">
        <xdr:nvCxnSpPr>
          <xdr:cNvPr id="6" name="Łącznik prosty 5">
            <a:extLst>
              <a:ext uri="{FF2B5EF4-FFF2-40B4-BE49-F238E27FC236}">
                <a16:creationId xmlns:a16="http://schemas.microsoft.com/office/drawing/2014/main" id="{C45E2C28-80C6-4A75-A79C-3CCCF1B74AB8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CxnSpPr/>
        </xdr:nvCxnSpPr>
        <xdr:spPr>
          <a:xfrm>
            <a:off x="0" y="960120"/>
            <a:ext cx="1027440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Obraz 6" descr="Ciąg czterech logotypów w kolejności od lewej: 1. Fundusze Europejskie dla Pomorza, 2. Rzeczpospolita Polska, 3. Dofinansowane przez Unię Europejską, 4. Urząd Marszałkowski Województwa Pomorskiego">
            <a:extLst>
              <a:ext uri="{FF2B5EF4-FFF2-40B4-BE49-F238E27FC236}">
                <a16:creationId xmlns:a16="http://schemas.microsoft.com/office/drawing/2014/main" id="{17681066-16C5-4EC7-87D9-F7BB4D7D06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99700" cy="9105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667CBB-0535-4962-9208-ACA48B36377C}" name="Tabela13" displayName="Tabela13" ref="A6:H19" totalsRowShown="0" headerRowDxfId="23" headerRowBorderDxfId="22" tableBorderDxfId="21" totalsRowBorderDxfId="20">
  <autoFilter ref="A6:H19" xr:uid="{67AB9F2A-00AE-4A66-8A3A-F65D72CD2BE7}"/>
  <tableColumns count="8">
    <tableColumn id="1" xr3:uid="{CD0E121E-1E14-4262-9616-186CB817B871}" name="L.p." dataDxfId="19"/>
    <tableColumn id="2" xr3:uid="{E59E9A33-F16C-423C-8A26-D57AEDF7C2F6}" name="Numer wniosku" dataDxfId="18"/>
    <tableColumn id="3" xr3:uid="{D4915FFB-E009-4A5E-8B59-602BFEBBC124}" name="Tytuł projektu" dataDxfId="17"/>
    <tableColumn id="4" xr3:uid="{9879782C-2EA1-4538-9778-997324A2C4C9}" name="Wnioskodawca" dataDxfId="16"/>
    <tableColumn id="5" xr3:uid="{33473E2A-7FF5-44A6-ABD4-2461197F94AC}" name="Koszty kwalifikowalne_x000a_[zł]" dataDxfId="15"/>
    <tableColumn id="6" xr3:uid="{9AFAC61B-9B8F-4E09-A1A3-0F6FD3E818D6}" name="Przyznane dofinansowanie - środki EFRR_x000a_[zł]" dataDxfId="14"/>
    <tableColumn id="8" xr3:uid="{684A215B-7CA6-40F5-8DED-CD19A4451E97}" name="Liczba punktów" dataDxfId="13"/>
    <tableColumn id="10" xr3:uid="{F9C0E5C0-A0FC-4C68-A2AB-940116110982}" name="Wynik oceny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8968EE-0C7A-4A11-8590-56E4CDAD9C10}" name="Tabela134" displayName="Tabela134" ref="A20:H22" totalsRowShown="0" headerRowDxfId="11" headerRowBorderDxfId="10" tableBorderDxfId="9" totalsRowBorderDxfId="8">
  <autoFilter ref="A20:H22" xr:uid="{F477ABFC-25DD-483B-8B35-2899A9D0E843}"/>
  <tableColumns count="8">
    <tableColumn id="1" xr3:uid="{D08702CE-740B-4613-AEDC-8EE669359FCB}" name="L.p." dataDxfId="7"/>
    <tableColumn id="2" xr3:uid="{35B9DE3B-3AEC-4ECD-9799-070AFD05EC57}" name="Numer wniosku" dataDxfId="6"/>
    <tableColumn id="3" xr3:uid="{FE3D04F7-D080-48D9-B735-F82386F2706A}" name="Tytuł projektu" dataDxfId="5"/>
    <tableColumn id="4" xr3:uid="{52ABC53F-CF8E-4600-98DE-943EC6D4067F}" name="Wnioskodawca" dataDxfId="4"/>
    <tableColumn id="5" xr3:uid="{B14FB61B-FE0B-412E-8178-01F837A9441E}" name="Koszty kwalifikowalne_x000a_[zł]" dataDxfId="3"/>
    <tableColumn id="6" xr3:uid="{9F2B1C52-40AB-4B98-85BD-1FD4895C620C}" name="Wnioskowane dofinansowanie - środki EFRR_x000a_[zł]" dataDxfId="2"/>
    <tableColumn id="8" xr3:uid="{2A73ED74-1B68-4A3E-A1FE-F718DA7BBAA3}" name="Liczba punktów" dataDxfId="1"/>
    <tableColumn id="10" xr3:uid="{F6D06AB3-0162-4871-8A47-57364896DE8A}" name="Wynik ocen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9203-97DB-445E-89FE-89BBC27C48CB}">
  <sheetPr>
    <pageSetUpPr fitToPage="1"/>
  </sheetPr>
  <dimension ref="A1:N28"/>
  <sheetViews>
    <sheetView tabSelected="1" zoomScale="60" zoomScaleNormal="60" workbookViewId="0">
      <selection activeCell="B37" sqref="B37"/>
    </sheetView>
  </sheetViews>
  <sheetFormatPr defaultRowHeight="14.4" x14ac:dyDescent="0.3"/>
  <cols>
    <col min="1" max="1" width="6" customWidth="1"/>
    <col min="2" max="2" width="30.109375" bestFit="1" customWidth="1"/>
    <col min="3" max="3" width="58.109375" customWidth="1"/>
    <col min="4" max="4" width="51.77734375" customWidth="1"/>
    <col min="5" max="5" width="36.33203125" bestFit="1" customWidth="1"/>
    <col min="6" max="6" width="39.6640625" customWidth="1"/>
    <col min="7" max="7" width="16.88671875" customWidth="1"/>
    <col min="8" max="8" width="49.44140625" customWidth="1"/>
  </cols>
  <sheetData>
    <row r="1" spans="1:14" ht="123" customHeight="1" x14ac:dyDescent="0.3">
      <c r="A1" s="13"/>
      <c r="B1" s="13"/>
      <c r="C1" s="13"/>
      <c r="D1" s="13"/>
      <c r="E1" s="13"/>
      <c r="F1" s="13"/>
      <c r="G1" s="13"/>
    </row>
    <row r="2" spans="1:14" ht="57" customHeight="1" x14ac:dyDescent="0.6">
      <c r="A2" s="39" t="s">
        <v>22</v>
      </c>
      <c r="B2" s="14"/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</row>
    <row r="3" spans="1:14" s="30" customFormat="1" ht="39.6" customHeight="1" x14ac:dyDescent="0.3">
      <c r="A3" s="38" t="s">
        <v>27</v>
      </c>
      <c r="B3" s="29"/>
    </row>
    <row r="4" spans="1:14" s="27" customFormat="1" ht="45" customHeight="1" x14ac:dyDescent="0.45">
      <c r="A4" s="26" t="s">
        <v>28</v>
      </c>
      <c r="B4" s="31"/>
    </row>
    <row r="5" spans="1:14" ht="42" customHeight="1" x14ac:dyDescent="0.45">
      <c r="A5" s="28" t="s">
        <v>21</v>
      </c>
      <c r="B5" s="27"/>
      <c r="C5" s="27"/>
    </row>
    <row r="6" spans="1:14" ht="68.400000000000006" customHeight="1" x14ac:dyDescent="0.3">
      <c r="A6" s="2" t="s">
        <v>0</v>
      </c>
      <c r="B6" s="3" t="s">
        <v>1</v>
      </c>
      <c r="C6" s="3" t="s">
        <v>2</v>
      </c>
      <c r="D6" s="3" t="s">
        <v>3</v>
      </c>
      <c r="E6" s="4" t="s">
        <v>4</v>
      </c>
      <c r="F6" s="4" t="s">
        <v>19</v>
      </c>
      <c r="G6" s="4" t="s">
        <v>6</v>
      </c>
      <c r="H6" s="4" t="s">
        <v>7</v>
      </c>
      <c r="I6" s="5"/>
    </row>
    <row r="7" spans="1:14" ht="54" x14ac:dyDescent="0.3">
      <c r="A7" s="6" t="s">
        <v>8</v>
      </c>
      <c r="B7" s="15" t="s">
        <v>35</v>
      </c>
      <c r="C7" s="17" t="s">
        <v>36</v>
      </c>
      <c r="D7" s="7" t="s">
        <v>37</v>
      </c>
      <c r="E7" s="48">
        <v>1228393.73</v>
      </c>
      <c r="F7" s="48">
        <v>1044134.69</v>
      </c>
      <c r="G7" s="8">
        <v>74</v>
      </c>
      <c r="H7" s="20" t="s">
        <v>68</v>
      </c>
      <c r="I7" s="5"/>
    </row>
    <row r="8" spans="1:14" ht="54" x14ac:dyDescent="0.3">
      <c r="A8" s="6" t="s">
        <v>9</v>
      </c>
      <c r="B8" s="9" t="s">
        <v>38</v>
      </c>
      <c r="C8" s="10" t="s">
        <v>39</v>
      </c>
      <c r="D8" s="11" t="s">
        <v>40</v>
      </c>
      <c r="E8" s="12">
        <v>7093653.1699999999</v>
      </c>
      <c r="F8" s="12">
        <v>5000000</v>
      </c>
      <c r="G8" s="8">
        <v>68</v>
      </c>
      <c r="H8" s="20" t="s">
        <v>68</v>
      </c>
      <c r="I8" s="5"/>
    </row>
    <row r="9" spans="1:14" ht="54" x14ac:dyDescent="0.3">
      <c r="A9" s="6" t="s">
        <v>10</v>
      </c>
      <c r="B9" s="9" t="s">
        <v>41</v>
      </c>
      <c r="C9" s="10" t="s">
        <v>42</v>
      </c>
      <c r="D9" s="11" t="s">
        <v>43</v>
      </c>
      <c r="E9" s="12">
        <v>4865076.5199999996</v>
      </c>
      <c r="F9" s="12">
        <v>4135315.04</v>
      </c>
      <c r="G9" s="8">
        <v>64</v>
      </c>
      <c r="H9" s="20" t="s">
        <v>68</v>
      </c>
    </row>
    <row r="10" spans="1:14" ht="54" x14ac:dyDescent="0.3">
      <c r="A10" s="6" t="s">
        <v>11</v>
      </c>
      <c r="B10" s="9" t="s">
        <v>44</v>
      </c>
      <c r="C10" s="10" t="s">
        <v>45</v>
      </c>
      <c r="D10" s="11" t="s">
        <v>46</v>
      </c>
      <c r="E10" s="12">
        <v>5824958.46</v>
      </c>
      <c r="F10" s="12">
        <v>4951214.6900000004</v>
      </c>
      <c r="G10" s="8">
        <v>63</v>
      </c>
      <c r="H10" s="20" t="s">
        <v>68</v>
      </c>
    </row>
    <row r="11" spans="1:14" ht="54" x14ac:dyDescent="0.3">
      <c r="A11" s="6" t="s">
        <v>12</v>
      </c>
      <c r="B11" s="9" t="s">
        <v>47</v>
      </c>
      <c r="C11" s="10" t="s">
        <v>48</v>
      </c>
      <c r="D11" s="11" t="s">
        <v>49</v>
      </c>
      <c r="E11" s="12">
        <v>5882352.9400000004</v>
      </c>
      <c r="F11" s="12">
        <v>5000000</v>
      </c>
      <c r="G11" s="8">
        <v>62</v>
      </c>
      <c r="H11" s="20" t="s">
        <v>68</v>
      </c>
    </row>
    <row r="12" spans="1:14" ht="54" x14ac:dyDescent="0.3">
      <c r="A12" s="6" t="s">
        <v>13</v>
      </c>
      <c r="B12" s="16" t="s">
        <v>50</v>
      </c>
      <c r="C12" s="18" t="s">
        <v>51</v>
      </c>
      <c r="D12" s="19" t="s">
        <v>52</v>
      </c>
      <c r="E12" s="12">
        <v>1857155.84</v>
      </c>
      <c r="F12" s="12">
        <v>1578582.46</v>
      </c>
      <c r="G12" s="8">
        <v>61</v>
      </c>
      <c r="H12" s="20" t="s">
        <v>68</v>
      </c>
    </row>
    <row r="13" spans="1:14" ht="54" x14ac:dyDescent="0.3">
      <c r="A13" s="6" t="s">
        <v>14</v>
      </c>
      <c r="B13" s="9" t="s">
        <v>53</v>
      </c>
      <c r="C13" s="10" t="s">
        <v>54</v>
      </c>
      <c r="D13" s="11" t="s">
        <v>55</v>
      </c>
      <c r="E13" s="12">
        <v>3813821.97</v>
      </c>
      <c r="F13" s="12">
        <v>3241748.65</v>
      </c>
      <c r="G13" s="8">
        <v>59</v>
      </c>
      <c r="H13" s="20" t="s">
        <v>68</v>
      </c>
    </row>
    <row r="14" spans="1:14" ht="54" x14ac:dyDescent="0.3">
      <c r="A14" s="6" t="s">
        <v>15</v>
      </c>
      <c r="B14" s="9" t="s">
        <v>56</v>
      </c>
      <c r="C14" s="10" t="s">
        <v>57</v>
      </c>
      <c r="D14" s="11" t="s">
        <v>58</v>
      </c>
      <c r="E14" s="12">
        <v>9279237.7100000009</v>
      </c>
      <c r="F14" s="12">
        <v>4964392.17</v>
      </c>
      <c r="G14" s="8">
        <v>57</v>
      </c>
      <c r="H14" s="20" t="s">
        <v>68</v>
      </c>
    </row>
    <row r="15" spans="1:14" ht="54" x14ac:dyDescent="0.3">
      <c r="A15" s="6" t="s">
        <v>16</v>
      </c>
      <c r="B15" s="9" t="s">
        <v>59</v>
      </c>
      <c r="C15" s="10" t="s">
        <v>60</v>
      </c>
      <c r="D15" s="11" t="s">
        <v>61</v>
      </c>
      <c r="E15" s="12">
        <v>5924988.1600000001</v>
      </c>
      <c r="F15" s="12">
        <v>5000000</v>
      </c>
      <c r="G15" s="8">
        <v>55</v>
      </c>
      <c r="H15" s="20" t="s">
        <v>68</v>
      </c>
    </row>
    <row r="16" spans="1:14" ht="54" x14ac:dyDescent="0.3">
      <c r="A16" s="6" t="s">
        <v>17</v>
      </c>
      <c r="B16" s="9" t="s">
        <v>62</v>
      </c>
      <c r="C16" s="10" t="s">
        <v>63</v>
      </c>
      <c r="D16" s="11" t="s">
        <v>64</v>
      </c>
      <c r="E16" s="12">
        <v>2164983.2799999998</v>
      </c>
      <c r="F16" s="12">
        <v>1840235.79</v>
      </c>
      <c r="G16" s="8">
        <v>54</v>
      </c>
      <c r="H16" s="20" t="s">
        <v>68</v>
      </c>
    </row>
    <row r="17" spans="1:8" ht="54" x14ac:dyDescent="0.3">
      <c r="A17" s="6" t="s">
        <v>18</v>
      </c>
      <c r="B17" s="9" t="s">
        <v>65</v>
      </c>
      <c r="C17" s="10" t="s">
        <v>66</v>
      </c>
      <c r="D17" s="11" t="s">
        <v>67</v>
      </c>
      <c r="E17" s="12">
        <v>4660438.8499999996</v>
      </c>
      <c r="F17" s="12">
        <v>3961373.02</v>
      </c>
      <c r="G17" s="8">
        <v>53</v>
      </c>
      <c r="H17" s="20" t="s">
        <v>68</v>
      </c>
    </row>
    <row r="18" spans="1:8" ht="31.8" customHeight="1" x14ac:dyDescent="0.3">
      <c r="A18" s="22"/>
      <c r="B18" s="23"/>
      <c r="C18" s="24"/>
      <c r="D18" s="32"/>
      <c r="E18" s="33" t="s">
        <v>20</v>
      </c>
      <c r="F18" s="25">
        <f>SUBTOTAL(109,F7:F17)</f>
        <v>40716996.510000005</v>
      </c>
      <c r="G18" s="21"/>
      <c r="H18" s="37"/>
    </row>
    <row r="19" spans="1:8" s="30" customFormat="1" ht="48.6" customHeight="1" x14ac:dyDescent="0.3">
      <c r="A19" s="40" t="s">
        <v>23</v>
      </c>
      <c r="B19" s="41"/>
      <c r="C19" s="42"/>
      <c r="D19" s="43"/>
      <c r="E19" s="44"/>
      <c r="F19" s="45"/>
      <c r="G19" s="46"/>
      <c r="H19" s="47"/>
    </row>
    <row r="20" spans="1:8" ht="63" x14ac:dyDescent="0.3">
      <c r="A20" s="2" t="s">
        <v>0</v>
      </c>
      <c r="B20" s="3" t="s">
        <v>1</v>
      </c>
      <c r="C20" s="3" t="s">
        <v>2</v>
      </c>
      <c r="D20" s="3" t="s">
        <v>3</v>
      </c>
      <c r="E20" s="4" t="s">
        <v>4</v>
      </c>
      <c r="F20" s="4" t="s">
        <v>5</v>
      </c>
      <c r="G20" s="4" t="s">
        <v>6</v>
      </c>
      <c r="H20" s="4" t="s">
        <v>7</v>
      </c>
    </row>
    <row r="21" spans="1:8" ht="36" x14ac:dyDescent="0.3">
      <c r="A21" s="6" t="s">
        <v>8</v>
      </c>
      <c r="B21" s="9" t="s">
        <v>32</v>
      </c>
      <c r="C21" s="10" t="s">
        <v>33</v>
      </c>
      <c r="D21" s="11" t="s">
        <v>34</v>
      </c>
      <c r="E21" s="12">
        <v>3797996.6</v>
      </c>
      <c r="F21" s="12">
        <v>3228297.1</v>
      </c>
      <c r="G21" s="8" t="s">
        <v>24</v>
      </c>
      <c r="H21" s="7" t="s">
        <v>25</v>
      </c>
    </row>
    <row r="22" spans="1:8" ht="54" x14ac:dyDescent="0.3">
      <c r="A22" s="6" t="s">
        <v>9</v>
      </c>
      <c r="B22" s="9" t="s">
        <v>29</v>
      </c>
      <c r="C22" s="10" t="s">
        <v>30</v>
      </c>
      <c r="D22" s="11" t="s">
        <v>31</v>
      </c>
      <c r="E22" s="12">
        <v>6645808.1600000001</v>
      </c>
      <c r="F22" s="12">
        <v>5000000</v>
      </c>
      <c r="G22" s="8">
        <v>37</v>
      </c>
      <c r="H22" s="7" t="s">
        <v>26</v>
      </c>
    </row>
    <row r="24" spans="1:8" ht="23.4" x14ac:dyDescent="0.3">
      <c r="A24" s="26"/>
      <c r="B24" s="34"/>
      <c r="C24" s="35"/>
      <c r="D24" s="36"/>
    </row>
    <row r="26" spans="1:8" ht="23.4" x14ac:dyDescent="0.45">
      <c r="A26" s="26"/>
      <c r="B26" s="27"/>
      <c r="C26" s="27"/>
      <c r="D26" s="28"/>
    </row>
    <row r="27" spans="1:8" ht="23.4" x14ac:dyDescent="0.45">
      <c r="A27" s="26"/>
      <c r="B27" s="27"/>
      <c r="C27" s="27"/>
      <c r="D27" s="26"/>
    </row>
    <row r="28" spans="1:8" ht="23.4" x14ac:dyDescent="0.45">
      <c r="A28" s="28"/>
      <c r="B28" s="27"/>
      <c r="C28" s="27"/>
      <c r="D28" s="28"/>
    </row>
  </sheetData>
  <pageMargins left="0.39370078740157483" right="0.39370078740157483" top="0.39370078740157483" bottom="0.39370078740157483" header="0.31496062992125984" footer="0.31496062992125984"/>
  <pageSetup paperSize="9" scale="48" fitToHeight="0" orientation="landscape" r:id="rId1"/>
  <rowBreaks count="1" manualBreakCount="1">
    <brk id="18" max="16383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lista_postępowanie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Agata</dc:creator>
  <cp:lastModifiedBy>Mróz Agata</cp:lastModifiedBy>
  <cp:lastPrinted>2024-10-25T06:45:00Z</cp:lastPrinted>
  <dcterms:created xsi:type="dcterms:W3CDTF">2024-08-30T10:08:41Z</dcterms:created>
  <dcterms:modified xsi:type="dcterms:W3CDTF">2024-10-25T06:49:34Z</dcterms:modified>
</cp:coreProperties>
</file>