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-w-zasoby-02\dpr$\FEP 2021-2027\5. OCENA PROJEKTÓW\02.09._2025\!listy\1 - OF\"/>
    </mc:Choice>
  </mc:AlternateContent>
  <xr:revisionPtr revIDLastSave="0" documentId="8_{33A454B3-2BBA-49CA-8105-B892BBFE348E}" xr6:coauthVersionLast="36" xr6:coauthVersionMax="36" xr10:uidLastSave="{00000000-0000-0000-0000-000000000000}"/>
  <bookViews>
    <workbookView xWindow="0" yWindow="0" windowWidth="23040" windowHeight="8628" xr2:uid="{BDD41108-400C-4642-8FB2-07B132C14C41}"/>
  </bookViews>
  <sheets>
    <sheet name="Arkusz1" sheetId="1" r:id="rId1"/>
    <sheet name="Arkusz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<sst xmlns="http://schemas.openxmlformats.org/spreadsheetml/2006/main" count="109" uniqueCount="83">
  <si>
    <t>Tytuł projektu</t>
  </si>
  <si>
    <t>Wnioskodawca</t>
  </si>
  <si>
    <t>Wynik oceny</t>
  </si>
  <si>
    <t>Numer wniosku</t>
  </si>
  <si>
    <t>L.p.</t>
  </si>
  <si>
    <t>Gmina Miejska Łeba</t>
  </si>
  <si>
    <t>Gmina Karsin</t>
  </si>
  <si>
    <t>Gmina Linia</t>
  </si>
  <si>
    <t>Gmina Kępice</t>
  </si>
  <si>
    <t>Gmina Czersk</t>
  </si>
  <si>
    <t>Gmina Miastko</t>
  </si>
  <si>
    <t>Gmina Miejska Skórcz</t>
  </si>
  <si>
    <t>Gmina Mikołajki Pomorskie</t>
  </si>
  <si>
    <t>Gmina Tuchomie</t>
  </si>
  <si>
    <t>Koszty kwalifikowalne
[zł]</t>
  </si>
  <si>
    <t>Działanie FEPM.02.09 Przystosowanie do zmian klimatu</t>
  </si>
  <si>
    <t>Numer naboru FEPM.02.09-IZ.00-001/25</t>
  </si>
  <si>
    <t>FEPM.02.09-IZ.00-0001/25</t>
  </si>
  <si>
    <t>Zachowanie równowagi ekologicznej poprzez budowę i rozbudowę błękitno-zielonej infrastruktury na terenie Obszaru Funkcjonalnego Strefa Przybrzeżna - budowa kanalizacji deszczowej, zatrzymanie wody w miejscu opadu poprzez budowę zbiornika retencyjnego oraz zmodernizowanie zielonej infrastruktury w miejscowości Łeba</t>
  </si>
  <si>
    <r>
      <rPr>
        <b/>
        <sz val="11"/>
        <color theme="1"/>
        <rFont val="Calibri"/>
        <family val="2"/>
        <charset val="238"/>
        <scheme val="minor"/>
      </rPr>
      <t>pozytywny</t>
    </r>
    <r>
      <rPr>
        <sz val="11"/>
        <color theme="1"/>
        <rFont val="Calibri"/>
        <family val="2"/>
        <charset val="238"/>
        <scheme val="minor"/>
      </rPr>
      <t xml:space="preserve">
zakwalifikowany do następnego etapu oceny</t>
    </r>
  </si>
  <si>
    <t>FEPM.02.09-IZ.00-0002/25</t>
  </si>
  <si>
    <t>Zakup specjalistycznego wyposażenia dla jednostki Ochotniczej Straży Pożarnej w Mikołajkach Pomorskich</t>
  </si>
  <si>
    <t>FEPM.02.09-IZ.00-0004/25</t>
  </si>
  <si>
    <t>Przystosowanie do zmian klimatu Gminy Czersk</t>
  </si>
  <si>
    <t>FEPM.02.09-IZ.00-0005/25</t>
  </si>
  <si>
    <t>Centrum Operacyjne Monitorowania i Reagowania (COMiR) w Gminie Kępice</t>
  </si>
  <si>
    <t>FEPM.02.09-IZ.00-0006/25</t>
  </si>
  <si>
    <t>Adaptacja do zmian klimatu przez budowę zbiorników retencyjnych i rozbudowę infrastruktury OSP na terenie gminy Dziemiany</t>
  </si>
  <si>
    <t>Gmina Dziemiany</t>
  </si>
  <si>
    <t>FEPM.02.09-IZ.00-0007/25</t>
  </si>
  <si>
    <t>Utworzenie miejskiego ogrodu deszczowego i zagospodarowanie wód opadowych na terenach przyszkolnych w Prabutach</t>
  </si>
  <si>
    <t>Miasto i Gmina Prabuty</t>
  </si>
  <si>
    <t>FEPM.02.09-IZ.00-0008/25</t>
  </si>
  <si>
    <t>Podniesienie bezpieczeństwa ludności poprzez utworzenie gminnego systemu ostrzegania wraz z doposażeniem służb ratowniczych w Gminie Nowa Karczma.</t>
  </si>
  <si>
    <t>Gmina Nowa Karczma</t>
  </si>
  <si>
    <t>FEPM.02.09-IZ.00-0009/25</t>
  </si>
  <si>
    <t>Zwiększenie zdolności operacyjnej służb ratowniczych poprzez wyposażenie ich w quady z wyciągarką i przyczepkę transportową, pozwalające na realizację działań trudnodostępnym terenie</t>
  </si>
  <si>
    <t>FEPM.02.09-IZ.00-0010/25</t>
  </si>
  <si>
    <t>Modernizacja systemu łączności w celu wczesnego ostrzegania, szybkiego reagowania oraz wzmacniania służb w przypadku wystąpienia zagrożeń naturalnych</t>
  </si>
  <si>
    <t>Powiat Bytowski</t>
  </si>
  <si>
    <t>FEPM.02.09-IZ.00-0011/25</t>
  </si>
  <si>
    <t>Utworzenie zbiornika retencyjnego oraz zakup specjalistycznego wyposażenia ratowniczego na potrzeby gminy Skarszewy</t>
  </si>
  <si>
    <t>Gmina Skarszewy</t>
  </si>
  <si>
    <t>FEPM.02.09-IZ.00-0012/25</t>
  </si>
  <si>
    <t>Przystosowanie do zmian klimatu na terenie gminy Brusy</t>
  </si>
  <si>
    <t>Gmina Brusy</t>
  </si>
  <si>
    <t>FEPM.02.09-IZ.00-0013/25</t>
  </si>
  <si>
    <t>Zakup ciężkiego wozu strażackiego dla Ochotniczej Straży Pożarnej w Ocyplu</t>
  </si>
  <si>
    <t>Gmina Lubichowo</t>
  </si>
  <si>
    <t>FEPM.02.09-IZ.00-0014/25</t>
  </si>
  <si>
    <t>Adaptacja do zmian klimatu poprzez realizację inwestycji w zielono – błękitną infrastrukturę na terenie gminy Lipusz</t>
  </si>
  <si>
    <t>Gmina Lipusz</t>
  </si>
  <si>
    <t>FEPM.02.09-IZ.00-0015/25</t>
  </si>
  <si>
    <t>Przystosowanie do zmian klimatu poprzez renaturyzację obszarów od wód zależnych w miejscowości Tuchomie</t>
  </si>
  <si>
    <t>FEPM.02.09-IZ.00-0016/25</t>
  </si>
  <si>
    <t>Budowa stawu retencyjnego w miejscowości Zielin</t>
  </si>
  <si>
    <t>Gmina Trzebielino</t>
  </si>
  <si>
    <t>FEPM.02.09-IZ.00-0017/25</t>
  </si>
  <si>
    <t>Zakup specjalistycznego wyposażenia niezbędnego do prowadzenia akcji ratowniczych na terenie gmin Stężyca, Sulęczyno i Chmielno</t>
  </si>
  <si>
    <t>Gmina Stężyca</t>
  </si>
  <si>
    <t>FEPM.02.09-IZ.00-0018/25</t>
  </si>
  <si>
    <t>Wzmocnienie potencjału służb ratowniczych poprzez doposażenie jednostki OSP Morzeszczyn w specjalistyczny sprzęt</t>
  </si>
  <si>
    <t>Gmina Morzeszczyn</t>
  </si>
  <si>
    <t>FEPM.02.09-IZ.00-0019/25</t>
  </si>
  <si>
    <t>Bezpieczne Żuławy – wyposażenie żuławskich jednostek OSP w systemy ostrzegania oraz sprzęt specjalistyczny</t>
  </si>
  <si>
    <t>Gmina Nowy Dwór Gdański</t>
  </si>
  <si>
    <t>FEPM.02.09-IZ.00-0020/25</t>
  </si>
  <si>
    <t>Bezpieczniejsza Gmina – zakup specjalistycznego wyposażenia w celu zwalczania klęsk żywiołowych dla jednostek ratowniczych w Gminach Gniewino i Krokowa</t>
  </si>
  <si>
    <t>Gmina Gniewino</t>
  </si>
  <si>
    <t>FEPM.02.09-IZ.00-0021/25</t>
  </si>
  <si>
    <t>Doposażenie jednostek służb ochotniczych straży pożarnych należących do Krajowego Systemu Ratowniczo-Gaśniczego w sprzęt do prowadzenia akcji ratowniczych i usuwania skutków katastrof w powiecie bytowskim</t>
  </si>
  <si>
    <t>FEPM.02.09-IZ.00-0022/25</t>
  </si>
  <si>
    <t>Rozwój zielonej infrastruktury na terenie Gminy Główczyce poprzez utworzenie łąk kwietnych</t>
  </si>
  <si>
    <t>Gmina Główczyce</t>
  </si>
  <si>
    <t>FEPM.02.09-IZ.00-0023/25</t>
  </si>
  <si>
    <t>„Adaptacja do zmian klimatu przez zwiększenie pojemności zbiorników retencyjnych i zakup wyposażenia jednostek OSP na terenie gminy Karsin”</t>
  </si>
  <si>
    <t>FEPM.02.09-IZ.00-0024/25</t>
  </si>
  <si>
    <t>Zielona gmina Linia</t>
  </si>
  <si>
    <t>FEPM.02.09-IZ.00-0025/25</t>
  </si>
  <si>
    <t>Budowa zbiorników retencyjnych w Partnerstwie Światowego Rezerwatu Biosfery Bory Tucholskie - Gmina Miejska Skórcz.</t>
  </si>
  <si>
    <t>FEPM.02.09-IZ.00-0026/25</t>
  </si>
  <si>
    <t>Zakup i montaż zbiorników deszczowych dla osób fizycznych na terenach gminy Miastko.</t>
  </si>
  <si>
    <t>Wnioskowane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</si>
</sst>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Open Sans Medium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6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vertical="center"/>
    </xf>
    <xf numFmtId="0" fontId="8" fillId="0" borderId="6" xfId="0" applyNumberFormat="1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97972</xdr:rowOff>
    </xdr:from>
    <xdr:to>
      <xdr:col>6</xdr:col>
      <xdr:colOff>2534562</xdr:colOff>
      <xdr:row>0</xdr:row>
      <xdr:rowOff>1647231</xdr:rowOff>
    </xdr:to>
    <xdr:grpSp>
      <xdr:nvGrpSpPr>
        <xdr:cNvPr id="10" name="Grupa 9" descr="Zestawienie znaków: logo Funduszy Europejskich, barwy RP, flaga Unii Europejskiej, logo Urzędu Marszałkowskiego Województwa Pomorskiego">
          <a:extLst>
            <a:ext uri="{FF2B5EF4-FFF2-40B4-BE49-F238E27FC236}">
              <a16:creationId xmlns:a16="http://schemas.microsoft.com/office/drawing/2014/main" id="{355FFC05-BAEC-4D90-B937-20EF3189F385}"/>
            </a:ext>
          </a:extLst>
        </xdr:cNvPr>
        <xdr:cNvGrpSpPr>
          <a:grpSpLocks noChangeAspect="1"/>
        </xdr:cNvGrpSpPr>
      </xdr:nvGrpSpPr>
      <xdr:grpSpPr>
        <a:xfrm>
          <a:off x="0" y="94162"/>
          <a:ext cx="17621073" cy="1554974"/>
          <a:chOff x="0" y="0"/>
          <a:chExt cx="10299700" cy="960120"/>
        </a:xfrm>
      </xdr:grpSpPr>
      <xdr:cxnSp macro="">
        <xdr:nvCxnSpPr>
          <xdr:cNvPr id="11" name="Łącznik prosty 10">
            <a:extLst>
              <a:ext uri="{FF2B5EF4-FFF2-40B4-BE49-F238E27FC236}">
                <a16:creationId xmlns:a16="http://schemas.microsoft.com/office/drawing/2014/main" id="{7738C281-FDBA-4C32-A98F-F38CEC3BDD9C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CxnSpPr/>
        </xdr:nvCxnSpPr>
        <xdr:spPr>
          <a:xfrm>
            <a:off x="0" y="960120"/>
            <a:ext cx="1027440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2" name="Obraz 11" descr="Ciąg czterech logotypów w kolejności od lewej: 1. Fundusze Europejskie dla Pomorza, 2. Rzeczpospolita Polska, 3. Dofinansowane przez Unię Europejską, 4. Urząd Marszałkowski Województwa Pomorskiego">
            <a:extLst>
              <a:ext uri="{FF2B5EF4-FFF2-40B4-BE49-F238E27FC236}">
                <a16:creationId xmlns:a16="http://schemas.microsoft.com/office/drawing/2014/main" id="{0151A00E-0A95-45DE-8F6D-4816FE4038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299700" cy="9105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EP%202021-2027\5.%20OCENA%20PROJEKT&#211;W\06.10._2023\!dokumenty%20wsp&#243;lne\1%20-%20listy\1%20-%20OF\Lista%20projekt&#243;w%20zakwalifikowanych%20do%20OW%20i%20OZH%20-%20FEPM.06.10-IZ.00-001_23_2024.09.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</sheetNames>
    <sheetDataSet>
      <sheetData sheetId="0">
        <row r="2">
          <cell r="A2" t="str">
            <v>Lista projektów zakwalifikowanych do oceny wykonalności i zgodności z zasadami horyzontalnymi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EA8870-DFD7-4BAD-BE29-EA9307BBA449}" name="Tabela1" displayName="Tabela1" ref="A5:G30" totalsRowShown="0" headerRowDxfId="10" headerRowBorderDxfId="8" tableBorderDxfId="9" totalsRowBorderDxfId="7">
  <autoFilter ref="A5:G30" xr:uid="{67AB9F2A-00AE-4A66-8A3A-F65D72CD2BE7}"/>
  <tableColumns count="7">
    <tableColumn id="1" xr3:uid="{D00AFFEB-4402-451E-97BC-781A7EFD6F54}" name="L.p." dataDxfId="6"/>
    <tableColumn id="2" xr3:uid="{8E550629-47FB-48AF-BD3C-407A5D8DEE7B}" name="Numer wniosku" dataDxfId="5"/>
    <tableColumn id="3" xr3:uid="{A612A6B5-5142-488F-9576-DE05902AA2FB}" name="Tytuł projektu" dataDxfId="4"/>
    <tableColumn id="4" xr3:uid="{DF25D488-132C-4D9D-9995-1527DC1EB9C0}" name="Wnioskodawca" dataDxfId="3"/>
    <tableColumn id="5" xr3:uid="{6606CA07-A105-4D16-8364-155416C7A901}" name="Koszty kwalifikowalne_x000a_[zł]" dataDxfId="2"/>
    <tableColumn id="6" xr3:uid="{5264598E-70C3-41C6-B2F5-4BCEC30C11F7}" name="Wnioskowane dofinansowanie" dataDxfId="1"/>
    <tableColumn id="8" xr3:uid="{10EC586B-EB24-45E2-8FBA-B09288C78239}" name="Wynik ocen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84F09-CB78-4F7A-BD16-9B9D0BA829F3}">
  <sheetPr>
    <pageSetUpPr fitToPage="1"/>
  </sheetPr>
  <dimension ref="A1:N42"/>
  <sheetViews>
    <sheetView tabSelected="1" topLeftCell="A16" zoomScale="70" zoomScaleNormal="70" workbookViewId="0">
      <selection activeCell="C32" sqref="A32:C41"/>
    </sheetView>
  </sheetViews>
  <sheetFormatPr defaultRowHeight="14.4"/>
  <cols>
    <col min="1" max="1" width="6" customWidth="1"/>
    <col min="2" max="2" width="28.21875" customWidth="1"/>
    <col min="3" max="3" width="58.109375" customWidth="1"/>
    <col min="4" max="4" width="51.77734375" customWidth="1"/>
    <col min="5" max="5" width="36.33203125" bestFit="1" customWidth="1"/>
    <col min="6" max="6" width="39.6640625" customWidth="1"/>
    <col min="7" max="7" width="49.88671875" customWidth="1"/>
  </cols>
  <sheetData>
    <row r="1" spans="1:14" ht="130.80000000000001" customHeight="1">
      <c r="A1" s="5"/>
      <c r="B1" s="5"/>
      <c r="C1" s="5"/>
      <c r="D1" s="5"/>
      <c r="E1" s="5"/>
      <c r="F1" s="5"/>
      <c r="G1" s="5"/>
    </row>
    <row r="2" spans="1:14" ht="43.8" customHeight="1">
      <c r="A2" s="12" t="str">
        <f>[1]Arkusz1!$A$2</f>
        <v>Lista projektów zakwalifikowanych do oceny wykonalności i zgodności z zasadami horyzontalnymi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16" customFormat="1" ht="39.6" customHeight="1">
      <c r="A3" s="10" t="s">
        <v>15</v>
      </c>
      <c r="B3" s="15"/>
    </row>
    <row r="4" spans="1:14" ht="47.4" customHeight="1">
      <c r="A4" s="9" t="s">
        <v>16</v>
      </c>
      <c r="B4" s="3"/>
    </row>
    <row r="5" spans="1:14" ht="68.400000000000006" customHeight="1">
      <c r="A5" s="13" t="s">
        <v>4</v>
      </c>
      <c r="B5" s="8" t="s">
        <v>3</v>
      </c>
      <c r="C5" s="8" t="s">
        <v>0</v>
      </c>
      <c r="D5" s="8" t="s">
        <v>1</v>
      </c>
      <c r="E5" s="17" t="s">
        <v>14</v>
      </c>
      <c r="F5" s="17" t="s">
        <v>82</v>
      </c>
      <c r="G5" s="7" t="s">
        <v>2</v>
      </c>
      <c r="H5" s="4"/>
      <c r="I5" s="4"/>
    </row>
    <row r="6" spans="1:14" ht="72">
      <c r="A6" s="18">
        <v>1</v>
      </c>
      <c r="B6" s="19" t="s">
        <v>17</v>
      </c>
      <c r="C6" s="20" t="s">
        <v>18</v>
      </c>
      <c r="D6" s="21" t="s">
        <v>5</v>
      </c>
      <c r="E6" s="22">
        <v>9514573.3399999999</v>
      </c>
      <c r="F6" s="23">
        <v>4560976</v>
      </c>
      <c r="G6" s="24" t="s">
        <v>19</v>
      </c>
      <c r="H6" s="4"/>
      <c r="I6" s="4"/>
    </row>
    <row r="7" spans="1:14" ht="28.8">
      <c r="A7" s="25">
        <v>2</v>
      </c>
      <c r="B7" s="26" t="s">
        <v>20</v>
      </c>
      <c r="C7" s="27" t="s">
        <v>21</v>
      </c>
      <c r="D7" s="28" t="s">
        <v>12</v>
      </c>
      <c r="E7" s="29">
        <v>233048.78</v>
      </c>
      <c r="F7" s="23">
        <v>221396.34</v>
      </c>
      <c r="G7" s="24" t="s">
        <v>19</v>
      </c>
      <c r="H7" s="4"/>
      <c r="I7" s="4"/>
    </row>
    <row r="8" spans="1:14" ht="28.8">
      <c r="A8" s="25">
        <v>3</v>
      </c>
      <c r="B8" s="26" t="s">
        <v>22</v>
      </c>
      <c r="C8" s="27" t="s">
        <v>23</v>
      </c>
      <c r="D8" s="28" t="s">
        <v>9</v>
      </c>
      <c r="E8" s="29">
        <v>11000000</v>
      </c>
      <c r="F8" s="23">
        <v>9350000</v>
      </c>
      <c r="G8" s="24" t="s">
        <v>19</v>
      </c>
      <c r="H8" s="4"/>
      <c r="I8" s="4"/>
    </row>
    <row r="9" spans="1:14" ht="28.8">
      <c r="A9" s="25">
        <v>4</v>
      </c>
      <c r="B9" s="26" t="s">
        <v>24</v>
      </c>
      <c r="C9" s="27" t="s">
        <v>25</v>
      </c>
      <c r="D9" s="28" t="s">
        <v>8</v>
      </c>
      <c r="E9" s="29">
        <v>2534278.0299999998</v>
      </c>
      <c r="F9" s="23">
        <v>2407564.12</v>
      </c>
      <c r="G9" s="24" t="s">
        <v>19</v>
      </c>
      <c r="H9" s="4"/>
      <c r="I9" s="4"/>
    </row>
    <row r="10" spans="1:14" ht="28.8">
      <c r="A10" s="25">
        <v>5</v>
      </c>
      <c r="B10" s="26" t="s">
        <v>26</v>
      </c>
      <c r="C10" s="27" t="s">
        <v>27</v>
      </c>
      <c r="D10" s="28" t="s">
        <v>28</v>
      </c>
      <c r="E10" s="29">
        <v>1200000</v>
      </c>
      <c r="F10" s="23">
        <v>1020000</v>
      </c>
      <c r="G10" s="24" t="s">
        <v>19</v>
      </c>
      <c r="H10" s="4"/>
      <c r="I10" s="4"/>
    </row>
    <row r="11" spans="1:14" ht="28.8">
      <c r="A11" s="25">
        <v>6</v>
      </c>
      <c r="B11" s="26" t="s">
        <v>29</v>
      </c>
      <c r="C11" s="27" t="s">
        <v>30</v>
      </c>
      <c r="D11" s="28" t="s">
        <v>31</v>
      </c>
      <c r="E11" s="29">
        <v>1867198.41</v>
      </c>
      <c r="F11" s="23">
        <v>1773838.48</v>
      </c>
      <c r="G11" s="24" t="s">
        <v>19</v>
      </c>
      <c r="H11" s="4"/>
      <c r="I11" s="4"/>
    </row>
    <row r="12" spans="1:14" ht="43.2">
      <c r="A12" s="25">
        <v>7</v>
      </c>
      <c r="B12" s="26" t="s">
        <v>32</v>
      </c>
      <c r="C12" s="27" t="s">
        <v>33</v>
      </c>
      <c r="D12" s="28" t="s">
        <v>34</v>
      </c>
      <c r="E12" s="29">
        <v>1649443.15</v>
      </c>
      <c r="F12" s="23">
        <v>1402026.67</v>
      </c>
      <c r="G12" s="24" t="s">
        <v>19</v>
      </c>
      <c r="H12" s="4"/>
      <c r="I12" s="4"/>
    </row>
    <row r="13" spans="1:14" ht="43.2">
      <c r="A13" s="25">
        <v>8</v>
      </c>
      <c r="B13" s="26" t="s">
        <v>35</v>
      </c>
      <c r="C13" s="27" t="s">
        <v>36</v>
      </c>
      <c r="D13" s="28" t="s">
        <v>5</v>
      </c>
      <c r="E13" s="29">
        <v>387904.04</v>
      </c>
      <c r="F13" s="23">
        <v>316479.61</v>
      </c>
      <c r="G13" s="24" t="s">
        <v>19</v>
      </c>
      <c r="H13" s="4"/>
      <c r="I13" s="4"/>
    </row>
    <row r="14" spans="1:14" ht="43.2">
      <c r="A14" s="25">
        <v>9</v>
      </c>
      <c r="B14" s="26" t="s">
        <v>37</v>
      </c>
      <c r="C14" s="27" t="s">
        <v>38</v>
      </c>
      <c r="D14" s="28" t="s">
        <v>39</v>
      </c>
      <c r="E14" s="29">
        <v>447154.47</v>
      </c>
      <c r="F14" s="23">
        <v>380081.29</v>
      </c>
      <c r="G14" s="24" t="s">
        <v>19</v>
      </c>
      <c r="H14" s="4"/>
      <c r="I14" s="4"/>
    </row>
    <row r="15" spans="1:14" ht="28.8">
      <c r="A15" s="25">
        <v>10</v>
      </c>
      <c r="B15" s="26" t="s">
        <v>40</v>
      </c>
      <c r="C15" s="27" t="s">
        <v>41</v>
      </c>
      <c r="D15" s="28" t="s">
        <v>42</v>
      </c>
      <c r="E15" s="29">
        <v>2509004.8199999998</v>
      </c>
      <c r="F15" s="23">
        <v>2132654.09</v>
      </c>
      <c r="G15" s="24" t="s">
        <v>19</v>
      </c>
      <c r="H15" s="4"/>
      <c r="I15" s="4"/>
    </row>
    <row r="16" spans="1:14" ht="28.8">
      <c r="A16" s="25">
        <v>11</v>
      </c>
      <c r="B16" s="26" t="s">
        <v>43</v>
      </c>
      <c r="C16" s="27" t="s">
        <v>44</v>
      </c>
      <c r="D16" s="28" t="s">
        <v>45</v>
      </c>
      <c r="E16" s="29">
        <v>3647121</v>
      </c>
      <c r="F16" s="23">
        <v>3100052.84</v>
      </c>
      <c r="G16" s="24" t="s">
        <v>19</v>
      </c>
      <c r="H16" s="4"/>
      <c r="I16" s="4"/>
    </row>
    <row r="17" spans="1:9" ht="28.8">
      <c r="A17" s="25">
        <v>12</v>
      </c>
      <c r="B17" s="26" t="s">
        <v>46</v>
      </c>
      <c r="C17" s="27" t="s">
        <v>47</v>
      </c>
      <c r="D17" s="28" t="s">
        <v>48</v>
      </c>
      <c r="E17" s="29">
        <v>1630352.04</v>
      </c>
      <c r="F17" s="23">
        <v>1385799.23</v>
      </c>
      <c r="G17" s="24" t="s">
        <v>19</v>
      </c>
      <c r="H17" s="4"/>
      <c r="I17" s="4"/>
    </row>
    <row r="18" spans="1:9" ht="28.8">
      <c r="A18" s="25">
        <v>13</v>
      </c>
      <c r="B18" s="26" t="s">
        <v>49</v>
      </c>
      <c r="C18" s="27" t="s">
        <v>50</v>
      </c>
      <c r="D18" s="28" t="s">
        <v>51</v>
      </c>
      <c r="E18" s="29">
        <v>829459.35</v>
      </c>
      <c r="F18" s="23">
        <v>679150</v>
      </c>
      <c r="G18" s="24" t="s">
        <v>19</v>
      </c>
      <c r="H18" s="4"/>
      <c r="I18" s="4"/>
    </row>
    <row r="19" spans="1:9" ht="28.8">
      <c r="A19" s="25">
        <v>14</v>
      </c>
      <c r="B19" s="26" t="s">
        <v>52</v>
      </c>
      <c r="C19" s="27" t="s">
        <v>53</v>
      </c>
      <c r="D19" s="28" t="s">
        <v>13</v>
      </c>
      <c r="E19" s="29">
        <v>3637141.64</v>
      </c>
      <c r="F19" s="23">
        <v>3455284.55</v>
      </c>
      <c r="G19" s="24" t="s">
        <v>19</v>
      </c>
      <c r="H19" s="4"/>
      <c r="I19" s="4"/>
    </row>
    <row r="20" spans="1:9" ht="28.8">
      <c r="A20" s="25">
        <v>15</v>
      </c>
      <c r="B20" s="26" t="s">
        <v>54</v>
      </c>
      <c r="C20" s="27" t="s">
        <v>55</v>
      </c>
      <c r="D20" s="28" t="s">
        <v>56</v>
      </c>
      <c r="E20" s="29">
        <v>858126.97</v>
      </c>
      <c r="F20" s="23">
        <v>815220.6</v>
      </c>
      <c r="G20" s="24" t="s">
        <v>19</v>
      </c>
      <c r="H20" s="4"/>
      <c r="I20" s="4"/>
    </row>
    <row r="21" spans="1:9" ht="28.8">
      <c r="A21" s="25">
        <v>16</v>
      </c>
      <c r="B21" s="26" t="s">
        <v>57</v>
      </c>
      <c r="C21" s="27" t="s">
        <v>58</v>
      </c>
      <c r="D21" s="28" t="s">
        <v>59</v>
      </c>
      <c r="E21" s="29">
        <v>3219343.83</v>
      </c>
      <c r="F21" s="23">
        <v>2736442.2201</v>
      </c>
      <c r="G21" s="24" t="s">
        <v>19</v>
      </c>
      <c r="H21" s="4"/>
      <c r="I21" s="4"/>
    </row>
    <row r="22" spans="1:9" ht="28.8">
      <c r="A22" s="25">
        <v>17</v>
      </c>
      <c r="B22" s="26" t="s">
        <v>60</v>
      </c>
      <c r="C22" s="27" t="s">
        <v>61</v>
      </c>
      <c r="D22" s="28" t="s">
        <v>62</v>
      </c>
      <c r="E22" s="29">
        <v>264227.63</v>
      </c>
      <c r="F22" s="23">
        <v>251016.24</v>
      </c>
      <c r="G22" s="24" t="s">
        <v>19</v>
      </c>
      <c r="H22" s="4"/>
      <c r="I22" s="4"/>
    </row>
    <row r="23" spans="1:9" ht="28.8">
      <c r="A23" s="25">
        <v>18</v>
      </c>
      <c r="B23" s="26" t="s">
        <v>63</v>
      </c>
      <c r="C23" s="27" t="s">
        <v>64</v>
      </c>
      <c r="D23" s="28" t="s">
        <v>65</v>
      </c>
      <c r="E23" s="29">
        <v>976102.83</v>
      </c>
      <c r="F23" s="23">
        <v>829687.35990000004</v>
      </c>
      <c r="G23" s="24" t="s">
        <v>19</v>
      </c>
      <c r="H23" s="4"/>
      <c r="I23" s="4"/>
    </row>
    <row r="24" spans="1:9" ht="43.2">
      <c r="A24" s="25">
        <v>19</v>
      </c>
      <c r="B24" s="26" t="s">
        <v>66</v>
      </c>
      <c r="C24" s="27" t="s">
        <v>67</v>
      </c>
      <c r="D24" s="28" t="s">
        <v>68</v>
      </c>
      <c r="E24" s="29">
        <v>645756.1</v>
      </c>
      <c r="F24" s="23">
        <v>548892.68000000005</v>
      </c>
      <c r="G24" s="24" t="s">
        <v>19</v>
      </c>
      <c r="H24" s="4"/>
      <c r="I24" s="4"/>
    </row>
    <row r="25" spans="1:9" ht="57.6">
      <c r="A25" s="25">
        <v>20</v>
      </c>
      <c r="B25" s="26" t="s">
        <v>69</v>
      </c>
      <c r="C25" s="27" t="s">
        <v>70</v>
      </c>
      <c r="D25" s="28" t="s">
        <v>13</v>
      </c>
      <c r="E25" s="29">
        <v>526258.30980000005</v>
      </c>
      <c r="F25" s="23">
        <v>490620.3702</v>
      </c>
      <c r="G25" s="24" t="s">
        <v>19</v>
      </c>
      <c r="H25" s="4"/>
      <c r="I25" s="4"/>
    </row>
    <row r="26" spans="1:9" ht="28.8">
      <c r="A26" s="25">
        <v>21</v>
      </c>
      <c r="B26" s="26" t="s">
        <v>71</v>
      </c>
      <c r="C26" s="27" t="s">
        <v>72</v>
      </c>
      <c r="D26" s="28" t="s">
        <v>73</v>
      </c>
      <c r="E26" s="29">
        <v>256097.91</v>
      </c>
      <c r="F26" s="23">
        <v>243292.79999999999</v>
      </c>
      <c r="G26" s="24" t="s">
        <v>19</v>
      </c>
      <c r="H26" s="4"/>
      <c r="I26" s="4"/>
    </row>
    <row r="27" spans="1:9" ht="43.2">
      <c r="A27" s="25">
        <v>22</v>
      </c>
      <c r="B27" s="26" t="s">
        <v>74</v>
      </c>
      <c r="C27" s="27" t="s">
        <v>75</v>
      </c>
      <c r="D27" s="28" t="s">
        <v>6</v>
      </c>
      <c r="E27" s="29">
        <v>4599836.91</v>
      </c>
      <c r="F27" s="23">
        <v>4369845.0599999996</v>
      </c>
      <c r="G27" s="24" t="s">
        <v>19</v>
      </c>
      <c r="H27" s="4"/>
      <c r="I27" s="4"/>
    </row>
    <row r="28" spans="1:9" ht="28.8">
      <c r="A28" s="25">
        <v>23</v>
      </c>
      <c r="B28" s="26" t="s">
        <v>76</v>
      </c>
      <c r="C28" s="27" t="s">
        <v>77</v>
      </c>
      <c r="D28" s="28" t="s">
        <v>7</v>
      </c>
      <c r="E28" s="29">
        <v>647628</v>
      </c>
      <c r="F28" s="23">
        <v>550483.80000000005</v>
      </c>
      <c r="G28" s="24" t="s">
        <v>19</v>
      </c>
      <c r="H28" s="4"/>
      <c r="I28" s="4"/>
    </row>
    <row r="29" spans="1:9" ht="28.8">
      <c r="A29" s="25">
        <v>24</v>
      </c>
      <c r="B29" s="26" t="s">
        <v>78</v>
      </c>
      <c r="C29" s="27" t="s">
        <v>79</v>
      </c>
      <c r="D29" s="28" t="s">
        <v>11</v>
      </c>
      <c r="E29" s="29">
        <v>4478000</v>
      </c>
      <c r="F29" s="23">
        <v>3806300</v>
      </c>
      <c r="G29" s="24" t="s">
        <v>19</v>
      </c>
      <c r="H29" s="4"/>
      <c r="I29" s="4"/>
    </row>
    <row r="30" spans="1:9" ht="28.8">
      <c r="A30" s="25">
        <v>25</v>
      </c>
      <c r="B30" s="26" t="s">
        <v>80</v>
      </c>
      <c r="C30" s="27" t="s">
        <v>81</v>
      </c>
      <c r="D30" s="28" t="s">
        <v>10</v>
      </c>
      <c r="E30" s="29">
        <v>924000</v>
      </c>
      <c r="F30" s="23">
        <v>877800</v>
      </c>
      <c r="G30" s="24" t="s">
        <v>19</v>
      </c>
      <c r="H30" s="4"/>
      <c r="I30" s="4"/>
    </row>
    <row r="31" spans="1:9" ht="31.8" customHeight="1"/>
    <row r="32" spans="1:9" ht="21">
      <c r="A32" s="9"/>
      <c r="B32" s="6"/>
      <c r="C32" s="6"/>
      <c r="D32" s="11"/>
      <c r="E32" s="11"/>
    </row>
    <row r="33" spans="1:7" ht="25.05" customHeight="1">
      <c r="A33" s="9"/>
      <c r="B33" s="6"/>
      <c r="C33" s="6"/>
      <c r="D33" s="11"/>
      <c r="E33" s="9"/>
    </row>
    <row r="34" spans="1:7" ht="21">
      <c r="A34" s="11"/>
      <c r="B34" s="6"/>
      <c r="C34" s="6"/>
      <c r="D34" s="11"/>
      <c r="E34" s="11"/>
    </row>
    <row r="35" spans="1:7" ht="33.6" customHeight="1">
      <c r="A35" s="10"/>
      <c r="B35" s="6"/>
      <c r="C35" s="6"/>
      <c r="D35" s="6"/>
      <c r="E35" s="6"/>
    </row>
    <row r="36" spans="1:7" ht="25.05" customHeight="1">
      <c r="A36" s="9"/>
      <c r="B36" s="6"/>
      <c r="C36" s="6"/>
      <c r="D36" s="6"/>
      <c r="E36" s="6"/>
    </row>
    <row r="37" spans="1:7" ht="25.05" customHeight="1">
      <c r="A37" s="9"/>
      <c r="B37" s="6"/>
      <c r="C37" s="6"/>
      <c r="D37" s="6"/>
      <c r="E37" s="6"/>
    </row>
    <row r="38" spans="1:7" ht="25.05" customHeight="1">
      <c r="A38" s="11"/>
      <c r="B38" s="6"/>
      <c r="C38" s="6"/>
      <c r="D38" s="6"/>
      <c r="E38" s="6"/>
    </row>
    <row r="39" spans="1:7" ht="22.8" customHeight="1"/>
    <row r="40" spans="1:7" ht="25.05" customHeight="1"/>
    <row r="41" spans="1:7" ht="45.6" customHeight="1">
      <c r="A41" s="5"/>
      <c r="B41" s="5"/>
      <c r="C41" s="5"/>
      <c r="D41" s="14"/>
      <c r="E41" s="14"/>
      <c r="F41" s="5"/>
      <c r="G41" s="5"/>
    </row>
    <row r="42" spans="1:7" ht="25.05" customHeight="1"/>
  </sheetData>
  <pageMargins left="0.39370078740157483" right="0.39370078740157483" top="0.39370078740157483" bottom="0.39370078740157483" header="0.31496062992125984" footer="0.31496062992125984"/>
  <pageSetup paperSize="9" scale="51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A7BB-5463-4B23-AAF7-02BC9FBFE1A3}">
  <dimension ref="A1"/>
  <sheetViews>
    <sheetView workbookViewId="0">
      <selection activeCell="A9" sqref="A9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po ocenie formalnej - FEPM.06.10-IZ.00-001/23</dc:title>
  <dc:creator>Mróz Agata</dc:creator>
  <cp:lastModifiedBy>Skalińska Patrycja</cp:lastModifiedBy>
  <cp:lastPrinted>2025-05-16T07:32:09Z</cp:lastPrinted>
  <dcterms:created xsi:type="dcterms:W3CDTF">2023-07-19T06:40:10Z</dcterms:created>
  <dcterms:modified xsi:type="dcterms:W3CDTF">2025-05-16T07:38:25Z</dcterms:modified>
</cp:coreProperties>
</file>