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EP 2021-2027\5. OCENA PROJEKTÓW\06.11._2026_mariny\!dokumenty wspólne\5 - info o wyniku postępowania\"/>
    </mc:Choice>
  </mc:AlternateContent>
  <xr:revisionPtr revIDLastSave="0" documentId="13_ncr:1_{D14152DC-F873-4256-8BCE-BFC88401B229}" xr6:coauthVersionLast="47" xr6:coauthVersionMax="47" xr10:uidLastSave="{00000000-0000-0000-0000-000000000000}"/>
  <bookViews>
    <workbookView xWindow="-108" yWindow="-108" windowWidth="23256" windowHeight="13896" xr2:uid="{F03F070C-102C-43F4-92B3-AEEA918DC291}"/>
  </bookViews>
  <sheets>
    <sheet name="lista_po_ZW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<sst xmlns="http://schemas.openxmlformats.org/spreadsheetml/2006/main" count="88" uniqueCount="59">
  <si>
    <t>L.p.</t>
  </si>
  <si>
    <t>Numer wniosku</t>
  </si>
  <si>
    <t>Tytuł projektu</t>
  </si>
  <si>
    <t>Wnioskodawca</t>
  </si>
  <si>
    <t>Koszty kwalifikowalne
[zł]</t>
  </si>
  <si>
    <t>Wnioskowane dofinansowanie - środki EFRR
[zł]</t>
  </si>
  <si>
    <t>Liczba punktów</t>
  </si>
  <si>
    <t>Wynik oceny</t>
  </si>
  <si>
    <t>1.</t>
  </si>
  <si>
    <t>2.</t>
  </si>
  <si>
    <t>Przyznane dofinansowanie - środki EFRR
[zł]</t>
  </si>
  <si>
    <t>Łącznie przyznane dofinansowanie:</t>
  </si>
  <si>
    <t>1. Projekty ocenione pozytywnie - wybrane do dofinansowania</t>
  </si>
  <si>
    <t>Lista projektów po zakończeniu postępowania w sprawie wyboru projektów do dofinansowania</t>
  </si>
  <si>
    <t>2. Projekty ocenione negatywnie</t>
  </si>
  <si>
    <t>x</t>
  </si>
  <si>
    <r>
      <rPr>
        <b/>
        <sz val="14"/>
        <color theme="1"/>
        <rFont val="Calibri"/>
        <family val="2"/>
        <charset val="238"/>
        <scheme val="minor"/>
      </rPr>
      <t>negatywny</t>
    </r>
    <r>
      <rPr>
        <sz val="14"/>
        <color theme="1"/>
        <rFont val="Calibri"/>
        <family val="2"/>
        <charset val="238"/>
        <scheme val="minor"/>
      </rPr>
      <t xml:space="preserve">
projekt nie spełnił kryteriów formalnych</t>
    </r>
  </si>
  <si>
    <t>3. Projekty  wycofane przez wnioskodawcę</t>
  </si>
  <si>
    <r>
      <rPr>
        <b/>
        <sz val="14"/>
        <color theme="1"/>
        <rFont val="Calibri"/>
        <family val="2"/>
        <charset val="238"/>
        <scheme val="minor"/>
      </rPr>
      <t>pozytywny</t>
    </r>
    <r>
      <rPr>
        <sz val="14"/>
        <color theme="1"/>
        <rFont val="Calibri"/>
        <family val="2"/>
        <charset val="238"/>
        <scheme val="minor"/>
      </rPr>
      <t xml:space="preserve"> 
projekt wybrany do dofinansowania uchwałą nr 981/208/26 ZWP z dn. 23.07.2026 r.</t>
    </r>
  </si>
  <si>
    <t>Działanie 6.11. Infrastruktura turystyki FEP 2021-2027</t>
  </si>
  <si>
    <t>Numer naboru FEPM.06.11-IZ.00-001/25</t>
  </si>
  <si>
    <t>FEPM.06.11-IZ.00-0005/26</t>
  </si>
  <si>
    <t>Rozbudowa przystani jachtowej w Porcie Władysławowo</t>
  </si>
  <si>
    <t>"SZKUNER" SPÓŁKA Z OGRANICZONĄ ODPOWIEDZIALNOŚCIĄ</t>
  </si>
  <si>
    <t>FEPM.06.11-IZ.00-0004/26</t>
  </si>
  <si>
    <t>Rozwój infrastruktury turystyki żeglarskiej w Gminie Jastarnia</t>
  </si>
  <si>
    <t>Gmina Jastarnia</t>
  </si>
  <si>
    <t>3.</t>
  </si>
  <si>
    <t>FEPM.06.11-IZ.00-0016/26</t>
  </si>
  <si>
    <t>Rozbudowa i przebudowa portu rybacko – jachtowego w Pucku – etap II</t>
  </si>
  <si>
    <t>INVEST PUCK SP. z o.o.</t>
  </si>
  <si>
    <t>4.</t>
  </si>
  <si>
    <t>FEPM.06.11-IZ.00-0007/26</t>
  </si>
  <si>
    <t>Rozwój turystyki wodnej w Sopocie</t>
  </si>
  <si>
    <t>Gmina Miasta Sopotu</t>
  </si>
  <si>
    <t>5.</t>
  </si>
  <si>
    <t>FEPM.06.11-IZ.00-0002/26</t>
  </si>
  <si>
    <t>Górki Zachodnie - rozbudowa portu jachtowego - etap II</t>
  </si>
  <si>
    <t>Gmina Miasta Gdańska</t>
  </si>
  <si>
    <t>FEPM.06.11-IZ.00-0014/26</t>
  </si>
  <si>
    <t>Modernizacja infrastruktury w Marinie Łeba</t>
  </si>
  <si>
    <t>Port Jachtowy w Łebie Sp. z o.o.</t>
  </si>
  <si>
    <r>
      <rPr>
        <b/>
        <sz val="14"/>
        <color theme="1"/>
        <rFont val="Calibri"/>
        <family val="2"/>
        <charset val="238"/>
        <scheme val="minor"/>
      </rPr>
      <t>negatywny</t>
    </r>
    <r>
      <rPr>
        <sz val="14"/>
        <color theme="1"/>
        <rFont val="Calibri"/>
        <family val="2"/>
        <charset val="238"/>
        <scheme val="minor"/>
      </rPr>
      <t xml:space="preserve">
niewybrany do dofinansowania w związku z wyczerpaniem alokacji</t>
    </r>
  </si>
  <si>
    <t>FEPM.06.11-IZ.00-0009/26</t>
  </si>
  <si>
    <t>Budowa nabrzeża pasażerskiego rzeki Szkarpawa w Drewnicy</t>
  </si>
  <si>
    <t>Gmina Stegna</t>
  </si>
  <si>
    <t>FEPM.06.11-IZ.00-0006/26</t>
  </si>
  <si>
    <t>Rozbudowa mariny z zapleczem socjalnym dla żeglarzy w Porcie Morskim Hel</t>
  </si>
  <si>
    <t>ZARZĄD PORTU MORSKIEGO HEL SPÓŁKA Z OGRANICZONĄ ODPOWIEDZIALNOŚCIĄ</t>
  </si>
  <si>
    <t>FEPM.06.11-IZ.00-0003/26</t>
  </si>
  <si>
    <t>Utworzenie nowych oraz remont obecnych miejsc postojowych dla jednostek pływających na terenie Jacht Klubu im. Conrada w Gdańsku</t>
  </si>
  <si>
    <t>Stowarzyszenie „Jacht Klub im. Conrada” w Gdańsku</t>
  </si>
  <si>
    <t>FEPM.06.11-IZ.00-0001/25</t>
  </si>
  <si>
    <t>Modernizacja historycznego promu „Motława” poprzez przekształcenie w ogólnodostępny, całoroczny pływający obiekt infrastruktury turystyki wodnej z funkcją noclegową i pełną dostępnością</t>
  </si>
  <si>
    <t>Aurora sp. z o.o.</t>
  </si>
  <si>
    <t>FEPM.06.11-IZ.00-0010/26</t>
  </si>
  <si>
    <t>Rozbudowa przystani żeglarskiej w Białej Górze.</t>
  </si>
  <si>
    <t>SYS.INFO.PL Daniel Domagalski</t>
  </si>
  <si>
    <t>wycofany przez wnioskodawcę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</si>
</sst>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 wrapText="1"/>
    </xf>
    <xf numFmtId="0" fontId="7" fillId="0" borderId="0" xfId="0" applyFont="1" applyAlignment="1">
      <alignment vertical="top"/>
    </xf>
    <xf numFmtId="0" fontId="7" fillId="0" borderId="0" xfId="0" applyFont="1"/>
    <xf numFmtId="0" fontId="8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5" fillId="2" borderId="7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4" fontId="3" fillId="0" borderId="4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vertical="center"/>
    </xf>
    <xf numFmtId="164" fontId="5" fillId="2" borderId="0" xfId="0" applyNumberFormat="1" applyFont="1" applyFill="1" applyAlignment="1">
      <alignment horizontal="right" vertical="center"/>
    </xf>
    <xf numFmtId="164" fontId="5" fillId="2" borderId="7" xfId="0" applyNumberFormat="1" applyFont="1" applyFill="1" applyBorder="1" applyAlignment="1">
      <alignment horizontal="right" vertical="center"/>
    </xf>
    <xf numFmtId="4" fontId="3" fillId="2" borderId="4" xfId="0" applyNumberFormat="1" applyFont="1" applyFill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0" fillId="0" borderId="7" xfId="0" applyBorder="1"/>
    <xf numFmtId="165" fontId="3" fillId="0" borderId="5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ny" xfId="0" builtinId="0"/>
  </cellStyles>
  <dxfs count="36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.00\ _z_ł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164" formatCode="#,##0.00\ _z_ł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charset val="238"/>
        <scheme val="minor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1699704</xdr:colOff>
      <xdr:row>1</xdr:row>
      <xdr:rowOff>60660</xdr:rowOff>
    </xdr:to>
    <xdr:pic>
      <xdr:nvPicPr>
        <xdr:cNvPr id="2" name="Obraz 1" descr="Ciąg czterech logotypów w kolejności od lewej: 1. Fundusze Europejskie dla Pomorza, 2. Rzeczpospolita Polska, 3. Dofinansowane przez Unię Europejską, 4. Urząd Marszałkowski Województwa Pomorskiego">
          <a:extLst>
            <a:ext uri="{FF2B5EF4-FFF2-40B4-BE49-F238E27FC236}">
              <a16:creationId xmlns:a16="http://schemas.microsoft.com/office/drawing/2014/main" id="{18073BA7-C595-407F-A116-9B9919FDB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400204" cy="16227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25400</xdr:colOff>
      <xdr:row>0</xdr:row>
      <xdr:rowOff>1549400</xdr:rowOff>
    </xdr:from>
    <xdr:to>
      <xdr:col>7</xdr:col>
      <xdr:colOff>3376900</xdr:colOff>
      <xdr:row>0</xdr:row>
      <xdr:rowOff>1549400</xdr:rowOff>
    </xdr:to>
    <xdr:cxnSp macro="">
      <xdr:nvCxnSpPr>
        <xdr:cNvPr id="9" name="Łącznik prosty 8">
          <a:extLst>
            <a:ext uri="{FF2B5EF4-FFF2-40B4-BE49-F238E27FC236}">
              <a16:creationId xmlns:a16="http://schemas.microsoft.com/office/drawing/2014/main" id="{45AEFF22-B4EA-43B7-A125-DCB78286FB4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>
          <a:off x="25400" y="1549400"/>
          <a:ext cx="20052000" cy="0"/>
        </a:xfrm>
        <a:prstGeom prst="line">
          <a:avLst/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C667CBB-0535-4962-9208-ACA48B36377C}" name="Tabela13" displayName="Tabela13" ref="A6:H13" totalsRowShown="0" headerRowDxfId="35" headerRowBorderDxfId="34" tableBorderDxfId="33" totalsRowBorderDxfId="32">
  <autoFilter ref="A6:H13" xr:uid="{67AB9F2A-00AE-4A66-8A3A-F65D72CD2BE7}"/>
  <tableColumns count="8">
    <tableColumn id="1" xr3:uid="{CD0E121E-1E14-4262-9616-186CB817B871}" name="L.p." dataDxfId="31"/>
    <tableColumn id="2" xr3:uid="{E59E9A33-F16C-423C-8A26-D57AEDF7C2F6}" name="Numer wniosku" dataDxfId="30"/>
    <tableColumn id="3" xr3:uid="{D4915FFB-E009-4A5E-8B59-602BFEBBC124}" name="Tytuł projektu" dataDxfId="29"/>
    <tableColumn id="4" xr3:uid="{9879782C-2EA1-4538-9778-997324A2C4C9}" name="Wnioskodawca" dataDxfId="28"/>
    <tableColumn id="5" xr3:uid="{33473E2A-7FF5-44A6-ABD4-2461197F94AC}" name="Koszty kwalifikowalne_x000a_[zł]" dataDxfId="27"/>
    <tableColumn id="6" xr3:uid="{9AFAC61B-9B8F-4E09-A1A3-0F6FD3E818D6}" name="Przyznane dofinansowanie - środki EFRR_x000a_[zł]" dataDxfId="26"/>
    <tableColumn id="8" xr3:uid="{684A215B-7CA6-40F5-8DED-CD19A4451E97}" name="Liczba punktów" dataDxfId="25"/>
    <tableColumn id="10" xr3:uid="{F9C0E5C0-A0FC-4C68-A2AB-940116110982}" name="Wynik oceny" data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D8968EE-0C7A-4A11-8590-56E4CDAD9C10}" name="Tabela134" displayName="Tabela134" ref="A14:H19" totalsRowShown="0" headerRowDxfId="23" headerRowBorderDxfId="22" tableBorderDxfId="21" totalsRowBorderDxfId="20">
  <autoFilter ref="A14:H19" xr:uid="{F477ABFC-25DD-483B-8B35-2899A9D0E843}"/>
  <tableColumns count="8">
    <tableColumn id="1" xr3:uid="{D08702CE-740B-4613-AEDC-8EE669359FCB}" name="L.p." dataDxfId="19"/>
    <tableColumn id="2" xr3:uid="{35B9DE3B-3AEC-4ECD-9799-070AFD05EC57}" name="Numer wniosku" dataDxfId="18"/>
    <tableColumn id="3" xr3:uid="{FE3D04F7-D080-48D9-B735-F82386F2706A}" name="Tytuł projektu" dataDxfId="17"/>
    <tableColumn id="4" xr3:uid="{52ABC53F-CF8E-4600-98DE-943EC6D4067F}" name="Wnioskodawca" dataDxfId="16"/>
    <tableColumn id="5" xr3:uid="{B14FB61B-FE0B-412E-8178-01F837A9441E}" name="Koszty kwalifikowalne_x000a_[zł]" dataDxfId="15"/>
    <tableColumn id="6" xr3:uid="{9F2B1C52-40AB-4B98-85BD-1FD4895C620C}" name="Wnioskowane dofinansowanie - środki EFRR_x000a_[zł]" dataDxfId="14"/>
    <tableColumn id="8" xr3:uid="{2A73ED74-1B68-4A3E-A1FE-F718DA7BBAA3}" name="Liczba punktów" dataDxfId="13"/>
    <tableColumn id="10" xr3:uid="{F6D06AB3-0162-4871-8A47-57364896DE8A}" name="Wynik oceny" data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608108-87A7-4C1C-9803-8AED844B30E9}" name="Tabela1343" displayName="Tabela1343" ref="A22:H23" totalsRowShown="0" headerRowDxfId="11" headerRowBorderDxfId="10" tableBorderDxfId="9" totalsRowBorderDxfId="8">
  <autoFilter ref="A22:H23" xr:uid="{D7608108-87A7-4C1C-9803-8AED844B30E9}"/>
  <tableColumns count="8">
    <tableColumn id="1" xr3:uid="{FC31638C-D849-4BB7-AF91-066157CD474F}" name="L.p." dataDxfId="7"/>
    <tableColumn id="2" xr3:uid="{1F20D893-E0DC-4177-B61B-19D534D138B5}" name="Numer wniosku" dataDxfId="6"/>
    <tableColumn id="3" xr3:uid="{35D7A89C-6F15-425D-BBB8-4AB836D0D9D8}" name="Tytuł projektu" dataDxfId="5"/>
    <tableColumn id="4" xr3:uid="{99C8AF10-1F18-441C-BCBD-EAC2A50BE28B}" name="Wnioskodawca" dataDxfId="4"/>
    <tableColumn id="5" xr3:uid="{D09D653C-4558-44FB-93D1-417B6DB8DB6E}" name="Koszty kwalifikowalne_x000a_[zł]" dataDxfId="3"/>
    <tableColumn id="6" xr3:uid="{089585DA-18E9-4BC8-92CC-B0E635E31BF8}" name="Wnioskowane dofinansowanie - środki EFRR_x000a_[zł]" dataDxfId="2"/>
    <tableColumn id="8" xr3:uid="{3184E861-822F-4AE6-BA1A-7A815DEC90ED}" name="Liczba punktów" dataDxfId="1"/>
    <tableColumn id="10" xr3:uid="{ED340F4D-1C32-4B38-A9B6-5CD87A2CAC01}" name="Wynik oceny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9203-97DB-445E-89FE-89BBC27C48CB}">
  <sheetPr>
    <pageSetUpPr fitToPage="1"/>
  </sheetPr>
  <dimension ref="A1:I23"/>
  <sheetViews>
    <sheetView tabSelected="1" topLeftCell="A18" zoomScale="60" zoomScaleNormal="60" workbookViewId="0">
      <selection activeCell="M18" sqref="M18"/>
    </sheetView>
  </sheetViews>
  <sheetFormatPr defaultRowHeight="14.4" x14ac:dyDescent="0.3"/>
  <cols>
    <col min="1" max="1" width="6" customWidth="1"/>
    <col min="2" max="2" width="34.88671875" bestFit="1" customWidth="1"/>
    <col min="3" max="3" width="58.109375" customWidth="1"/>
    <col min="4" max="4" width="51.77734375" customWidth="1"/>
    <col min="5" max="5" width="36.33203125" bestFit="1" customWidth="1"/>
    <col min="6" max="6" width="39.6640625" customWidth="1"/>
    <col min="7" max="7" width="16.88671875" customWidth="1"/>
    <col min="8" max="8" width="49.44140625" customWidth="1"/>
  </cols>
  <sheetData>
    <row r="1" spans="1:9" ht="123" customHeight="1" x14ac:dyDescent="0.3"/>
    <row r="2" spans="1:9" ht="57" customHeight="1" x14ac:dyDescent="0.6">
      <c r="A2" s="23" t="s">
        <v>13</v>
      </c>
      <c r="B2" s="7"/>
      <c r="C2" s="7"/>
      <c r="D2" s="7"/>
      <c r="E2" s="7"/>
    </row>
    <row r="3" spans="1:9" s="17" customFormat="1" ht="39.6" customHeight="1" x14ac:dyDescent="0.3">
      <c r="A3" s="22" t="s">
        <v>19</v>
      </c>
      <c r="B3" s="16"/>
    </row>
    <row r="4" spans="1:9" s="14" customFormat="1" ht="45" customHeight="1" x14ac:dyDescent="0.45">
      <c r="A4" s="13" t="s">
        <v>20</v>
      </c>
      <c r="B4" s="18"/>
    </row>
    <row r="5" spans="1:9" ht="42" customHeight="1" x14ac:dyDescent="0.45">
      <c r="A5" s="15" t="s">
        <v>12</v>
      </c>
      <c r="B5" s="14"/>
      <c r="C5" s="14"/>
    </row>
    <row r="6" spans="1:9" ht="68.400000000000006" customHeight="1" x14ac:dyDescent="0.3">
      <c r="A6" s="1" t="s">
        <v>0</v>
      </c>
      <c r="B6" s="2" t="s">
        <v>1</v>
      </c>
      <c r="C6" s="2" t="s">
        <v>2</v>
      </c>
      <c r="D6" s="2" t="s">
        <v>3</v>
      </c>
      <c r="E6" s="3" t="s">
        <v>4</v>
      </c>
      <c r="F6" s="3" t="s">
        <v>10</v>
      </c>
      <c r="G6" s="3" t="s">
        <v>6</v>
      </c>
      <c r="H6" s="3" t="s">
        <v>7</v>
      </c>
      <c r="I6" s="4"/>
    </row>
    <row r="7" spans="1:9" ht="54" x14ac:dyDescent="0.3">
      <c r="A7" s="5" t="s">
        <v>8</v>
      </c>
      <c r="B7" s="44" t="s">
        <v>21</v>
      </c>
      <c r="C7" s="45" t="s">
        <v>22</v>
      </c>
      <c r="D7" s="46" t="s">
        <v>23</v>
      </c>
      <c r="E7" s="24">
        <v>30818141.260000002</v>
      </c>
      <c r="F7" s="24">
        <v>26195420.039999999</v>
      </c>
      <c r="G7" s="36">
        <v>75</v>
      </c>
      <c r="H7" s="8" t="s">
        <v>18</v>
      </c>
      <c r="I7" s="4"/>
    </row>
    <row r="8" spans="1:9" ht="54" x14ac:dyDescent="0.3">
      <c r="A8" s="5" t="s">
        <v>9</v>
      </c>
      <c r="B8" s="38" t="s">
        <v>24</v>
      </c>
      <c r="C8" s="39" t="s">
        <v>25</v>
      </c>
      <c r="D8" s="40" t="s">
        <v>26</v>
      </c>
      <c r="E8" s="24">
        <v>6326007.6500000004</v>
      </c>
      <c r="F8" s="24">
        <v>5377106.4900000002</v>
      </c>
      <c r="G8" s="36">
        <v>70</v>
      </c>
      <c r="H8" s="8" t="s">
        <v>18</v>
      </c>
      <c r="I8" s="4"/>
    </row>
    <row r="9" spans="1:9" ht="54" x14ac:dyDescent="0.3">
      <c r="A9" s="5" t="s">
        <v>27</v>
      </c>
      <c r="B9" s="44" t="s">
        <v>28</v>
      </c>
      <c r="C9" s="45" t="s">
        <v>29</v>
      </c>
      <c r="D9" s="46" t="s">
        <v>30</v>
      </c>
      <c r="E9" s="24">
        <v>15582874.449999999</v>
      </c>
      <c r="F9" s="24">
        <v>13245443.27</v>
      </c>
      <c r="G9" s="36">
        <v>70</v>
      </c>
      <c r="H9" s="8" t="s">
        <v>18</v>
      </c>
      <c r="I9" s="4"/>
    </row>
    <row r="10" spans="1:9" ht="54" x14ac:dyDescent="0.3">
      <c r="A10" s="5" t="s">
        <v>31</v>
      </c>
      <c r="B10" s="44" t="s">
        <v>32</v>
      </c>
      <c r="C10" s="45" t="s">
        <v>33</v>
      </c>
      <c r="D10" s="46" t="s">
        <v>34</v>
      </c>
      <c r="E10" s="24">
        <v>5473269.9400000004</v>
      </c>
      <c r="F10" s="24">
        <v>4652279.43</v>
      </c>
      <c r="G10" s="36">
        <v>65</v>
      </c>
      <c r="H10" s="8" t="s">
        <v>18</v>
      </c>
      <c r="I10" s="4"/>
    </row>
    <row r="11" spans="1:9" ht="54" x14ac:dyDescent="0.3">
      <c r="A11" s="5" t="s">
        <v>35</v>
      </c>
      <c r="B11" s="48" t="s">
        <v>36</v>
      </c>
      <c r="C11" s="49" t="s">
        <v>37</v>
      </c>
      <c r="D11" s="50" t="s">
        <v>38</v>
      </c>
      <c r="E11" s="24">
        <v>19479460</v>
      </c>
      <c r="F11" s="24">
        <v>16557541</v>
      </c>
      <c r="G11" s="36">
        <v>62</v>
      </c>
      <c r="H11" s="8" t="s">
        <v>18</v>
      </c>
      <c r="I11" s="4"/>
    </row>
    <row r="12" spans="1:9" ht="39" customHeight="1" x14ac:dyDescent="0.3">
      <c r="A12" s="10"/>
      <c r="B12" s="11"/>
      <c r="C12" s="12"/>
      <c r="D12" s="19"/>
      <c r="E12" s="20" t="s">
        <v>11</v>
      </c>
      <c r="F12" s="33">
        <f>SUBTOTAL(109,F7:F11)</f>
        <v>66027790.229999997</v>
      </c>
      <c r="G12" s="9"/>
      <c r="H12" s="21"/>
    </row>
    <row r="13" spans="1:9" s="17" customFormat="1" ht="48.6" customHeight="1" x14ac:dyDescent="0.3">
      <c r="A13" s="30" t="s">
        <v>14</v>
      </c>
      <c r="B13" s="25"/>
      <c r="C13" s="26"/>
      <c r="D13" s="27"/>
      <c r="E13" s="31"/>
      <c r="F13" s="32"/>
      <c r="G13" s="28"/>
      <c r="H13" s="29"/>
    </row>
    <row r="14" spans="1:9" ht="63" x14ac:dyDescent="0.3">
      <c r="A14" s="1" t="s">
        <v>0</v>
      </c>
      <c r="B14" s="2" t="s">
        <v>1</v>
      </c>
      <c r="C14" s="2" t="s">
        <v>2</v>
      </c>
      <c r="D14" s="2" t="s">
        <v>3</v>
      </c>
      <c r="E14" s="3" t="s">
        <v>4</v>
      </c>
      <c r="F14" s="3" t="s">
        <v>5</v>
      </c>
      <c r="G14" s="3" t="s">
        <v>6</v>
      </c>
      <c r="H14" s="3" t="s">
        <v>7</v>
      </c>
    </row>
    <row r="15" spans="1:9" ht="54" x14ac:dyDescent="0.3">
      <c r="A15" s="37" t="s">
        <v>8</v>
      </c>
      <c r="B15" s="38" t="s">
        <v>39</v>
      </c>
      <c r="C15" s="39" t="s">
        <v>40</v>
      </c>
      <c r="D15" s="40" t="s">
        <v>41</v>
      </c>
      <c r="E15" s="24">
        <v>8027260</v>
      </c>
      <c r="F15" s="24">
        <v>6823170.9699999997</v>
      </c>
      <c r="G15" s="41">
        <v>62</v>
      </c>
      <c r="H15" s="42" t="s">
        <v>42</v>
      </c>
    </row>
    <row r="16" spans="1:9" ht="54" x14ac:dyDescent="0.3">
      <c r="A16" s="37" t="s">
        <v>9</v>
      </c>
      <c r="B16" s="38" t="s">
        <v>43</v>
      </c>
      <c r="C16" s="39" t="s">
        <v>44</v>
      </c>
      <c r="D16" s="40" t="s">
        <v>45</v>
      </c>
      <c r="E16" s="43">
        <v>3680000</v>
      </c>
      <c r="F16" s="43">
        <v>3128000</v>
      </c>
      <c r="G16" s="41">
        <v>59</v>
      </c>
      <c r="H16" s="42" t="s">
        <v>42</v>
      </c>
    </row>
    <row r="17" spans="1:8" ht="63" x14ac:dyDescent="0.3">
      <c r="A17" s="37" t="s">
        <v>27</v>
      </c>
      <c r="B17" s="38" t="s">
        <v>46</v>
      </c>
      <c r="C17" s="39" t="s">
        <v>47</v>
      </c>
      <c r="D17" s="40" t="s">
        <v>48</v>
      </c>
      <c r="E17" s="43">
        <v>7807592.6799999997</v>
      </c>
      <c r="F17" s="43">
        <v>6636453.7599999998</v>
      </c>
      <c r="G17" s="41">
        <v>57</v>
      </c>
      <c r="H17" s="42" t="s">
        <v>42</v>
      </c>
    </row>
    <row r="18" spans="1:8" ht="84" x14ac:dyDescent="0.3">
      <c r="A18" s="37" t="s">
        <v>31</v>
      </c>
      <c r="B18" s="44" t="s">
        <v>49</v>
      </c>
      <c r="C18" s="45" t="s">
        <v>50</v>
      </c>
      <c r="D18" s="46" t="s">
        <v>51</v>
      </c>
      <c r="E18" s="34">
        <v>3527341.57</v>
      </c>
      <c r="F18" s="34">
        <v>2998240.33</v>
      </c>
      <c r="G18" s="47">
        <v>41</v>
      </c>
      <c r="H18" s="42" t="s">
        <v>42</v>
      </c>
    </row>
    <row r="19" spans="1:8" ht="105" x14ac:dyDescent="0.3">
      <c r="A19" s="37" t="s">
        <v>35</v>
      </c>
      <c r="B19" s="44" t="s">
        <v>52</v>
      </c>
      <c r="C19" s="45" t="s">
        <v>53</v>
      </c>
      <c r="D19" s="46" t="s">
        <v>54</v>
      </c>
      <c r="E19" s="34">
        <v>1750000</v>
      </c>
      <c r="F19" s="34">
        <v>1487500</v>
      </c>
      <c r="G19" s="51" t="s">
        <v>15</v>
      </c>
      <c r="H19" s="6" t="s">
        <v>16</v>
      </c>
    </row>
    <row r="20" spans="1:8" x14ac:dyDescent="0.3">
      <c r="F20" s="35"/>
    </row>
    <row r="21" spans="1:8" ht="49.8" customHeight="1" x14ac:dyDescent="0.3">
      <c r="A21" s="30" t="s">
        <v>17</v>
      </c>
      <c r="B21" s="25"/>
      <c r="C21" s="26"/>
      <c r="D21" s="27"/>
      <c r="E21" s="31"/>
      <c r="F21" s="31"/>
      <c r="G21" s="28"/>
      <c r="H21" s="29"/>
    </row>
    <row r="22" spans="1:8" ht="63" x14ac:dyDescent="0.3">
      <c r="A22" s="1" t="s">
        <v>0</v>
      </c>
      <c r="B22" s="2" t="s">
        <v>1</v>
      </c>
      <c r="C22" s="2" t="s">
        <v>2</v>
      </c>
      <c r="D22" s="2" t="s">
        <v>3</v>
      </c>
      <c r="E22" s="3" t="s">
        <v>4</v>
      </c>
      <c r="F22" s="3" t="s">
        <v>5</v>
      </c>
      <c r="G22" s="3" t="s">
        <v>6</v>
      </c>
      <c r="H22" s="3" t="s">
        <v>7</v>
      </c>
    </row>
    <row r="23" spans="1:8" ht="42" x14ac:dyDescent="0.3">
      <c r="A23" s="5" t="s">
        <v>8</v>
      </c>
      <c r="B23" s="44" t="s">
        <v>55</v>
      </c>
      <c r="C23" s="45" t="s">
        <v>56</v>
      </c>
      <c r="D23" s="46" t="s">
        <v>57</v>
      </c>
      <c r="E23" s="34">
        <v>811816.94</v>
      </c>
      <c r="F23" s="34">
        <v>690044.32</v>
      </c>
      <c r="G23" s="51" t="s">
        <v>15</v>
      </c>
      <c r="H23" s="52" t="s">
        <v>58</v>
      </c>
    </row>
  </sheetData>
  <phoneticPr fontId="11" type="noConversion"/>
  <pageMargins left="0.39370078740157483" right="0.39370078740157483" top="0.39370078740157483" bottom="0.39370078740157483" header="0.31496062992125984" footer="0.31496062992125984"/>
  <pageSetup paperSize="9" scale="48" fitToHeight="0" orientation="landscape" r:id="rId1"/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lista_po_ZWP</vt:lpstr>
    </vt:vector>
  </TitlesOfParts>
  <Company>Urzad Marszalkowski Wojewodztwa Pomorskiego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Mróz Agata</dc:creator>
  <cp:lastModifiedBy>Mróz Agata</cp:lastModifiedBy>
  <cp:lastPrinted>2024-10-07T12:53:37Z</cp:lastPrinted>
  <dcterms:created xsi:type="dcterms:W3CDTF">2024-08-30T10:08:41Z</dcterms:created>
  <dcterms:modified xsi:type="dcterms:W3CDTF">2026-07-28T11:04:39Z</dcterms:modified>
</cp:coreProperties>
</file>