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EP 2021-2027\5. OCENA PROJEKTÓW\02.12_2025 WODA\!dokumenty wspólne\5 - info o wyniku postępowania_do zrobienia\"/>
    </mc:Choice>
  </mc:AlternateContent>
  <xr:revisionPtr revIDLastSave="0" documentId="13_ncr:1_{5369F29E-C5DA-4EDC-964E-EB256A4223A4}" xr6:coauthVersionLast="47" xr6:coauthVersionMax="47" xr10:uidLastSave="{00000000-0000-0000-0000-000000000000}"/>
  <bookViews>
    <workbookView xWindow="-28920" yWindow="-2475" windowWidth="29040" windowHeight="15720" xr2:uid="{BDD41108-400C-4642-8FB2-07B132C14C41}"/>
  </bookViews>
  <sheets>
    <sheet name="Lista po zakończeniu postępowan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</calcChain>
</file>

<file path=xl/sharedStrings.xml><?xml version="1.0" encoding="utf-8"?>
<sst xmlns="http://schemas.openxmlformats.org/spreadsheetml/2006/main" count="150" uniqueCount="101">
  <si>
    <t>Tytuł projektu</t>
  </si>
  <si>
    <t>Wnioskodawca</t>
  </si>
  <si>
    <t>Wynik oceny</t>
  </si>
  <si>
    <t>Numer wniosku</t>
  </si>
  <si>
    <t>L.p.</t>
  </si>
  <si>
    <t>Gmina Karsin</t>
  </si>
  <si>
    <t>Gmina Kępice</t>
  </si>
  <si>
    <t>Gmina Miejska Skórcz</t>
  </si>
  <si>
    <t>Koszty kwalifikowalne
[zł]</t>
  </si>
  <si>
    <t>Gmina Brusy</t>
  </si>
  <si>
    <t>Gmina Lubichowo</t>
  </si>
  <si>
    <t>Gmina Trzebielino</t>
  </si>
  <si>
    <t>Numer naboru FEPM.02.12-IZ.00-002/25</t>
  </si>
  <si>
    <t>FEPM.02.12-IZ.00-0007/25</t>
  </si>
  <si>
    <t>Inwestycje publiczne w zakresie zaopatrzenia w wodę/poprawa jakości i ograniczenie strat wody przeznaczonej do spożycia przez ludzi na terenie Gminy Konarzyny</t>
  </si>
  <si>
    <t>Gmina Konarzyny</t>
  </si>
  <si>
    <t>FEPM.02.12-IZ.00-0008/25</t>
  </si>
  <si>
    <t>Budowa systemu poboru, uzdatniania i magazynowania wody wraz z infrastrukturą towarzyszącą w Orliku na terenie gminy Brusy</t>
  </si>
  <si>
    <t>FEPM.02.12-IZ.00-0009/25</t>
  </si>
  <si>
    <t>Budowa nowej stacji uzdatniania wody wraz z infrastrukturą techniczną i rozbiórką istniejącej stacji uzdatniania w Nowym Gronowie oraz infrastruktura towarzysząca.</t>
  </si>
  <si>
    <t>Gmina Debrzno</t>
  </si>
  <si>
    <t>FEPM.02.12-IZ.00-0010/25</t>
  </si>
  <si>
    <t>Rozwój systemu monitoringu wód podziemnych w Gdańsku dla ujęć wody Czarny Dwór i Osowa</t>
  </si>
  <si>
    <t>Gdańska Infrastruktura Wodociągowo-Kanalizacyjna Sp. z o.o.</t>
  </si>
  <si>
    <t>FEPM.02.12-IZ.00-0011/25</t>
  </si>
  <si>
    <t>Przebudowa stacji uzdatniania wody w miejscowości Ramleje, na terenie gminy Somonino</t>
  </si>
  <si>
    <t>Gminne Przedsiębiorstwo Remontowo-Usługowe Sp. z o.o.</t>
  </si>
  <si>
    <t>FEPM.02.12-IZ.00-0012/25</t>
  </si>
  <si>
    <t>Budowa stacji uzdatniania wody w miejscowości Starkowo</t>
  </si>
  <si>
    <t>FEPM.02.12-IZ.00-0013/25</t>
  </si>
  <si>
    <t>Budowa dodatkowego naziemnego zbiornika retencyjnego wody uzdatnionej o pojemności 500 m3 łącznie z podłączeniem technologicznym do istniejących obiektów na potrzeby stacji uzdatniania wody w helu w celu zapobiegania powodziom oraz zwiększenia efektywności systemów kanalizacyjnych</t>
  </si>
  <si>
    <t>EKOHEL</t>
  </si>
  <si>
    <t>FEPM.02.12-IZ.00-0014/25</t>
  </si>
  <si>
    <t>Rozwój systemu monitoringu wód podziemnych na terenie Sopotu</t>
  </si>
  <si>
    <t>AQUA–Sopot Sp. z o.o.</t>
  </si>
  <si>
    <t>FEPM.02.12-IZ.00-0015/25</t>
  </si>
  <si>
    <t>Poprawa zaopatrzenia mieszkańców w wodę pitną w OF Środkowe Pomorze - Przebudowa stacji uzdatniania wody na terenie Gminy Kępice</t>
  </si>
  <si>
    <t>FEPM.02.12-IZ.00-0016/25</t>
  </si>
  <si>
    <t>Modernizacja i rozbudowa budynku Stacji Uzdatniania Wody z monitoringiem ilościowym i jakościowym w Strzebielinku oraz rozbudowa sieci wodociągowej w Mierzynie.</t>
  </si>
  <si>
    <t>Gniewińskie Przedsiębiorstwo Komunalne Sp. z o.o.</t>
  </si>
  <si>
    <t>FEPM.02.12-IZ.00-0017/25</t>
  </si>
  <si>
    <t>„Rozbudowa i modernizacja hydroforni w Kliczkowach”</t>
  </si>
  <si>
    <t>FEPM.02.12-IZ.00-0018/25</t>
  </si>
  <si>
    <t>Zdrowa i bezpieczna woda dla mieszkańców gminy Kobylnica</t>
  </si>
  <si>
    <t>"Wodociągi Słupsk" Sp.z o.o.</t>
  </si>
  <si>
    <t>FEPM.02.12-IZ.00-0019/25</t>
  </si>
  <si>
    <t>Inwestycje w zrównoważoną gospodarkę wodną w Gminie Nowa Wieś Lęborska</t>
  </si>
  <si>
    <t>Gmina Nowa Wieś Lęborska</t>
  </si>
  <si>
    <t>FEPM.02.12-IZ.00-0020/25</t>
  </si>
  <si>
    <t>Uporządkowanie gospodarki wodociągowej na terenie Gminy Przywidz.</t>
  </si>
  <si>
    <t>Gmina Przywidz</t>
  </si>
  <si>
    <t>FEPM.02.12-IZ.00-0022/25</t>
  </si>
  <si>
    <t>Wspieranie dostępu do wody oraz zrównoważonej gospodarki wodnej mieszkańców Gminy Stary Targ poprzez budowę trzech odcinków sieci wodociągowej.</t>
  </si>
  <si>
    <t>Gmina Stary Targ</t>
  </si>
  <si>
    <t>FEPM.02.12-IZ.00-0023/25</t>
  </si>
  <si>
    <t>Rozbudowa i przebudowa systemu wodociągowego na terenie gminy Stara Kiszewa</t>
  </si>
  <si>
    <t>Gmina Stara Kiszewa</t>
  </si>
  <si>
    <t>FEPM.02.12-IZ.00-0024/25</t>
  </si>
  <si>
    <t>Przebudowa stacji uzdatniania wody w miejscowości Wandowo</t>
  </si>
  <si>
    <t>Gmina Gardeja</t>
  </si>
  <si>
    <t>FEPM.02.12-IZ.00-0025/25</t>
  </si>
  <si>
    <t>Poprawa warunków zaopatrzenia w wodę pitną w Gminie Subkowy dzięki rozbudowie sieci wodociągowej oraz budowie stacji podnoszenia ciśnienia wody</t>
  </si>
  <si>
    <t>Gmina Subkowy</t>
  </si>
  <si>
    <t>FEPM.02.12-IZ.00-0026/25</t>
  </si>
  <si>
    <t>Budowa zbiorników retencyjnych wody wraz z przebudową hydroforni w Szymbarku, gmina Stężyca</t>
  </si>
  <si>
    <t>Gminne Przedsiębiorstwo Komunalne Sp. z o.o.</t>
  </si>
  <si>
    <t>FEPM.02.12-IZ.00-0027/25</t>
  </si>
  <si>
    <t>Rozbudowa gospodarki wodnej w gminie Lubichowo</t>
  </si>
  <si>
    <t>FEPM.02.12-IZ.00-0028/25</t>
  </si>
  <si>
    <t>Rozbudowa sieci wodociągowej przy ul. Leśnej w Skórczu</t>
  </si>
  <si>
    <t>FEPM.02.12-IZ.00-0029/25</t>
  </si>
  <si>
    <t>Budowa sieci wodociągowej oraz modernizacja systemu pomiaru zużycia wody w Gminie Studzienice</t>
  </si>
  <si>
    <t>Gmina Studzienice</t>
  </si>
  <si>
    <t>FEPM.02.12-IZ.00-0031/25</t>
  </si>
  <si>
    <t>Rozbudowa i modernizacja stacji uzdatniania wody w miejscowości Bawernica</t>
  </si>
  <si>
    <t>Wnioskowane dofinansowanie - środki EFRR
[zł]</t>
  </si>
  <si>
    <t>Wnioskowane dofinansowanie - środki budżetu państwa
[zł]</t>
  </si>
  <si>
    <t>Wnioskowane dofinansowanie 
RAZEM
[zł]</t>
  </si>
  <si>
    <t>Liczba punktów</t>
  </si>
  <si>
    <t>Działanie 2.12 Zrównoważona gospodarka wodna FEP 2021-2027</t>
  </si>
  <si>
    <t>Gmina Parchowo</t>
  </si>
  <si>
    <t>1. Projekty ocenione pozytywnie - wybrane do dofinansowania</t>
  </si>
  <si>
    <t>Łącznie przyznane dofinansowanie:</t>
  </si>
  <si>
    <r>
      <t xml:space="preserve">negatywny
</t>
    </r>
    <r>
      <rPr>
        <sz val="12"/>
        <color theme="1"/>
        <rFont val="Calibri"/>
        <family val="2"/>
        <charset val="238"/>
        <scheme val="minor"/>
      </rPr>
      <t>niewybrany do dofinansowania w związku z wyczerpaniem alokacji</t>
    </r>
  </si>
  <si>
    <t>2. Projekty ocenione negtywnie - niewybrane do dofinansowania</t>
  </si>
  <si>
    <r>
      <rPr>
        <b/>
        <sz val="12"/>
        <color theme="1"/>
        <rFont val="Calibri"/>
        <family val="2"/>
        <charset val="238"/>
        <scheme val="minor"/>
      </rPr>
      <t>negatywny</t>
    </r>
    <r>
      <rPr>
        <sz val="12"/>
        <color theme="1"/>
        <rFont val="Calibri"/>
        <family val="2"/>
        <charset val="238"/>
        <scheme val="minor"/>
      </rPr>
      <t xml:space="preserve">
projekt nie uzyskał minimum punktowego na  ocenie strategicznej</t>
    </r>
  </si>
  <si>
    <t>Lista projektów po zakończeniu postępowania w sprawie wyboru projektów do dofinansowania</t>
  </si>
  <si>
    <r>
      <rPr>
        <b/>
        <sz val="12"/>
        <color theme="1"/>
        <rFont val="Calibri"/>
        <family val="2"/>
        <charset val="238"/>
        <scheme val="minor"/>
      </rPr>
      <t xml:space="preserve">pozytywny </t>
    </r>
    <r>
      <rPr>
        <sz val="12"/>
        <color theme="1"/>
        <rFont val="Calibri"/>
        <family val="2"/>
        <charset val="238"/>
        <scheme val="minor"/>
      </rPr>
      <t xml:space="preserve">
wybrany do dofinansowania uchwałą nr 1072/213/26 z dn. 11.08.2026 r.</t>
    </r>
  </si>
  <si>
    <t>FEPM.02.12-IZ.00-0021/25</t>
  </si>
  <si>
    <t>Zachowanie równowagi ekologicznej na terenie Obszaru Funkcjonalnego Strefa Przybrzeżna – zabezpieczenie dostawy wody pitnej dla mieszkańców</t>
  </si>
  <si>
    <t>Gmina Wicko</t>
  </si>
  <si>
    <t>FEPM.02.12-IZ.00-0030/25</t>
  </si>
  <si>
    <t>Gmina Borzytuchom</t>
  </si>
  <si>
    <t>Budowa sieci wodociągowej na terenie Gminy Borzytuchom</t>
  </si>
  <si>
    <t>FEPM.02.12-IZ.00-0032/25</t>
  </si>
  <si>
    <t>Gmina Damnica</t>
  </si>
  <si>
    <t>Modernizacja hydroforni w Damnicy i Domaradzu, wymiana rozdzielni sterowniczych oraz montaż hydrantów w Gminie Damnica.</t>
  </si>
  <si>
    <r>
      <rPr>
        <b/>
        <sz val="12"/>
        <color theme="1"/>
        <rFont val="Calibri"/>
        <family val="2"/>
        <charset val="238"/>
        <scheme val="minor"/>
      </rPr>
      <t>neagtywny</t>
    </r>
    <r>
      <rPr>
        <sz val="12"/>
        <color theme="1"/>
        <rFont val="Calibri"/>
        <family val="2"/>
        <charset val="238"/>
        <scheme val="minor"/>
      </rPr>
      <t xml:space="preserve">
 projekt nie spełnił kryteriów na ocenie formalnej</t>
    </r>
  </si>
  <si>
    <t>x</t>
  </si>
  <si>
    <t>wycofany przez Wnioskodawcę</t>
  </si>
  <si>
    <t>3. Projekty wycofane przez Wnioskodawcę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</si>
</sst>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164" fontId="3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top"/>
    </xf>
    <xf numFmtId="0" fontId="3" fillId="0" borderId="0" xfId="0" applyFont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8" fillId="0" borderId="0" xfId="0" applyFont="1" applyFill="1" applyBorder="1"/>
    <xf numFmtId="4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111126</xdr:rowOff>
    </xdr:from>
    <xdr:to>
      <xdr:col>7</xdr:col>
      <xdr:colOff>301624</xdr:colOff>
      <xdr:row>0</xdr:row>
      <xdr:rowOff>2047167</xdr:rowOff>
    </xdr:to>
    <xdr:grpSp>
      <xdr:nvGrpSpPr>
        <xdr:cNvPr id="2" name="Grupa 1" descr="Zestawienie znaków: logo Funduszy Europejskich, barwy RP, flaga Unii Europejskiej, logo Urzędu Marszałkowskiego Województwa Pomorskiego">
          <a:extLst>
            <a:ext uri="{FF2B5EF4-FFF2-40B4-BE49-F238E27FC236}">
              <a16:creationId xmlns:a16="http://schemas.microsoft.com/office/drawing/2014/main" id="{B14AA9D1-A798-429D-B254-4A1D014EC25A}"/>
            </a:ext>
          </a:extLst>
        </xdr:cNvPr>
        <xdr:cNvGrpSpPr>
          <a:grpSpLocks noChangeAspect="1"/>
        </xdr:cNvGrpSpPr>
      </xdr:nvGrpSpPr>
      <xdr:grpSpPr>
        <a:xfrm>
          <a:off x="0" y="111126"/>
          <a:ext cx="17525999" cy="1934136"/>
          <a:chOff x="0" y="0"/>
          <a:chExt cx="10299700" cy="960120"/>
        </a:xfrm>
      </xdr:grpSpPr>
      <xdr:cxnSp macro="">
        <xdr:nvCxnSpPr>
          <xdr:cNvPr id="3" name="Łącznik prosty 2">
            <a:extLst>
              <a:ext uri="{FF2B5EF4-FFF2-40B4-BE49-F238E27FC236}">
                <a16:creationId xmlns:a16="http://schemas.microsoft.com/office/drawing/2014/main" id="{1A44A578-67C3-60CD-5C8A-6B3CC82419A6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CxnSpPr/>
        </xdr:nvCxnSpPr>
        <xdr:spPr>
          <a:xfrm>
            <a:off x="0" y="960120"/>
            <a:ext cx="10274400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4" name="Obraz 3" descr="Ciąg czterech logotypów w kolejności od lewej: 1. Fundusze Europejskie dla Pomorza, 2. Rzeczpospolita Polska, 3. Dofinansowane przez Unię Europejską, 4. Urząd Marszałkowski Województwa Pomorskiego">
            <a:extLst>
              <a:ext uri="{FF2B5EF4-FFF2-40B4-BE49-F238E27FC236}">
                <a16:creationId xmlns:a16="http://schemas.microsoft.com/office/drawing/2014/main" id="{3790996D-3D0C-3B3B-806D-6E28A0C122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299700" cy="91059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4F09-CB78-4F7A-BD16-9B9D0BA829F3}">
  <sheetPr>
    <pageSetUpPr fitToPage="1"/>
  </sheetPr>
  <dimension ref="A1:L38"/>
  <sheetViews>
    <sheetView tabSelected="1" topLeftCell="A30" zoomScale="60" zoomScaleNormal="60" workbookViewId="0">
      <selection activeCell="D45" sqref="D45"/>
    </sheetView>
  </sheetViews>
  <sheetFormatPr defaultRowHeight="14.4" x14ac:dyDescent="0.3"/>
  <cols>
    <col min="1" max="1" width="6.6640625" customWidth="1"/>
    <col min="2" max="2" width="28.21875" customWidth="1"/>
    <col min="3" max="3" width="70.88671875" customWidth="1"/>
    <col min="4" max="4" width="36.77734375" customWidth="1"/>
    <col min="5" max="5" width="41.44140625" customWidth="1"/>
    <col min="6" max="6" width="33.44140625" customWidth="1"/>
    <col min="7" max="7" width="33.6640625" customWidth="1"/>
    <col min="8" max="8" width="34.5546875" customWidth="1"/>
    <col min="9" max="9" width="26" customWidth="1"/>
    <col min="10" max="10" width="45" style="60" customWidth="1"/>
  </cols>
  <sheetData>
    <row r="1" spans="1:12" ht="166.8" customHeight="1" x14ac:dyDescent="0.3"/>
    <row r="2" spans="1:12" ht="36.6" customHeight="1" x14ac:dyDescent="0.3">
      <c r="A2" s="56" t="s">
        <v>86</v>
      </c>
      <c r="B2" s="56"/>
      <c r="C2" s="56"/>
      <c r="D2" s="56"/>
      <c r="E2" s="56"/>
      <c r="F2" s="56"/>
      <c r="G2" s="56"/>
    </row>
    <row r="3" spans="1:12" s="13" customFormat="1" ht="39.6" customHeight="1" x14ac:dyDescent="0.3">
      <c r="A3" s="11" t="s">
        <v>79</v>
      </c>
      <c r="B3" s="12"/>
      <c r="J3" s="61"/>
    </row>
    <row r="4" spans="1:12" ht="30.6" customHeight="1" x14ac:dyDescent="0.3">
      <c r="A4" s="14" t="s">
        <v>12</v>
      </c>
      <c r="B4" s="15"/>
    </row>
    <row r="5" spans="1:12" ht="30.6" customHeight="1" x14ac:dyDescent="0.45">
      <c r="A5" s="21" t="s">
        <v>81</v>
      </c>
      <c r="B5" s="15"/>
    </row>
    <row r="6" spans="1:12" ht="102" customHeight="1" x14ac:dyDescent="0.3">
      <c r="A6" s="29" t="s">
        <v>4</v>
      </c>
      <c r="B6" s="30" t="s">
        <v>3</v>
      </c>
      <c r="C6" s="30" t="s">
        <v>0</v>
      </c>
      <c r="D6" s="30" t="s">
        <v>1</v>
      </c>
      <c r="E6" s="31" t="s">
        <v>8</v>
      </c>
      <c r="F6" s="31" t="s">
        <v>75</v>
      </c>
      <c r="G6" s="31" t="s">
        <v>76</v>
      </c>
      <c r="H6" s="31" t="s">
        <v>77</v>
      </c>
      <c r="I6" s="31" t="s">
        <v>78</v>
      </c>
      <c r="J6" s="31" t="s">
        <v>2</v>
      </c>
      <c r="K6" s="9"/>
      <c r="L6" s="9"/>
    </row>
    <row r="7" spans="1:12" ht="70.8" customHeight="1" x14ac:dyDescent="0.3">
      <c r="A7" s="38">
        <v>1</v>
      </c>
      <c r="B7" s="39" t="s">
        <v>35</v>
      </c>
      <c r="C7" s="40" t="s">
        <v>36</v>
      </c>
      <c r="D7" s="41" t="s">
        <v>6</v>
      </c>
      <c r="E7" s="42">
        <v>10848596.970000001</v>
      </c>
      <c r="F7" s="42">
        <v>9221307.4199999999</v>
      </c>
      <c r="G7" s="43">
        <v>1084859.7</v>
      </c>
      <c r="H7" s="43">
        <v>10306167.119999999</v>
      </c>
      <c r="I7" s="44">
        <v>72</v>
      </c>
      <c r="J7" s="41" t="s">
        <v>87</v>
      </c>
      <c r="K7" s="9"/>
      <c r="L7" s="9"/>
    </row>
    <row r="8" spans="1:12" ht="67.2" customHeight="1" x14ac:dyDescent="0.3">
      <c r="A8" s="2">
        <v>2</v>
      </c>
      <c r="B8" s="3" t="s">
        <v>57</v>
      </c>
      <c r="C8" s="4" t="s">
        <v>58</v>
      </c>
      <c r="D8" s="5" t="s">
        <v>59</v>
      </c>
      <c r="E8" s="6">
        <v>2549383.69</v>
      </c>
      <c r="F8" s="1">
        <v>2166976.13</v>
      </c>
      <c r="G8" s="1">
        <v>254938.36</v>
      </c>
      <c r="H8" s="1">
        <v>2421914.4900000002</v>
      </c>
      <c r="I8" s="7">
        <v>68</v>
      </c>
      <c r="J8" s="57" t="s">
        <v>87</v>
      </c>
      <c r="K8" s="9"/>
      <c r="L8" s="9"/>
    </row>
    <row r="9" spans="1:12" ht="69.599999999999994" customHeight="1" x14ac:dyDescent="0.3">
      <c r="A9" s="38">
        <v>3</v>
      </c>
      <c r="B9" s="45" t="s">
        <v>42</v>
      </c>
      <c r="C9" s="46" t="s">
        <v>43</v>
      </c>
      <c r="D9" s="47" t="s">
        <v>44</v>
      </c>
      <c r="E9" s="48">
        <v>6520407.9000000004</v>
      </c>
      <c r="F9" s="43">
        <v>5542346.71</v>
      </c>
      <c r="G9" s="43">
        <v>0</v>
      </c>
      <c r="H9" s="43">
        <v>5542346.71</v>
      </c>
      <c r="I9" s="44">
        <v>62</v>
      </c>
      <c r="J9" s="41" t="s">
        <v>87</v>
      </c>
      <c r="K9" s="9"/>
      <c r="L9" s="9"/>
    </row>
    <row r="10" spans="1:12" ht="64.2" customHeight="1" x14ac:dyDescent="0.3">
      <c r="A10" s="2">
        <v>4</v>
      </c>
      <c r="B10" s="3" t="s">
        <v>45</v>
      </c>
      <c r="C10" s="4" t="s">
        <v>46</v>
      </c>
      <c r="D10" s="5" t="s">
        <v>47</v>
      </c>
      <c r="E10" s="6">
        <v>3009449.89</v>
      </c>
      <c r="F10" s="1">
        <v>2558032.38</v>
      </c>
      <c r="G10" s="1">
        <v>0</v>
      </c>
      <c r="H10" s="1">
        <v>2558032.38</v>
      </c>
      <c r="I10" s="7">
        <v>60</v>
      </c>
      <c r="J10" s="57" t="s">
        <v>87</v>
      </c>
      <c r="K10" s="9"/>
      <c r="L10" s="9"/>
    </row>
    <row r="11" spans="1:12" ht="83.4" customHeight="1" x14ac:dyDescent="0.3">
      <c r="A11" s="38">
        <v>5</v>
      </c>
      <c r="B11" s="45" t="s">
        <v>29</v>
      </c>
      <c r="C11" s="46" t="s">
        <v>30</v>
      </c>
      <c r="D11" s="47" t="s">
        <v>31</v>
      </c>
      <c r="E11" s="48">
        <v>1479987.73</v>
      </c>
      <c r="F11" s="43">
        <v>1257989.57</v>
      </c>
      <c r="G11" s="43">
        <v>0</v>
      </c>
      <c r="H11" s="43">
        <v>1257989.57</v>
      </c>
      <c r="I11" s="44">
        <v>56</v>
      </c>
      <c r="J11" s="41" t="s">
        <v>87</v>
      </c>
      <c r="K11" s="9"/>
      <c r="L11" s="9"/>
    </row>
    <row r="12" spans="1:12" ht="69.599999999999994" customHeight="1" x14ac:dyDescent="0.3">
      <c r="A12" s="2">
        <v>6</v>
      </c>
      <c r="B12" s="3" t="s">
        <v>48</v>
      </c>
      <c r="C12" s="4" t="s">
        <v>49</v>
      </c>
      <c r="D12" s="5" t="s">
        <v>50</v>
      </c>
      <c r="E12" s="6">
        <v>2856463.32</v>
      </c>
      <c r="F12" s="1">
        <v>2427993.8199999998</v>
      </c>
      <c r="G12" s="1">
        <v>0</v>
      </c>
      <c r="H12" s="1">
        <v>2427993.8199999998</v>
      </c>
      <c r="I12" s="7">
        <v>54</v>
      </c>
      <c r="J12" s="57" t="s">
        <v>87</v>
      </c>
      <c r="K12" s="9"/>
      <c r="L12" s="9"/>
    </row>
    <row r="13" spans="1:12" ht="71.400000000000006" customHeight="1" x14ac:dyDescent="0.3">
      <c r="A13" s="38">
        <v>7</v>
      </c>
      <c r="B13" s="39" t="s">
        <v>27</v>
      </c>
      <c r="C13" s="40" t="s">
        <v>28</v>
      </c>
      <c r="D13" s="41" t="s">
        <v>11</v>
      </c>
      <c r="E13" s="42">
        <v>3167663.2</v>
      </c>
      <c r="F13" s="49">
        <v>2692513.72</v>
      </c>
      <c r="G13" s="49">
        <v>316766.3</v>
      </c>
      <c r="H13" s="49">
        <v>3009280.02</v>
      </c>
      <c r="I13" s="50">
        <v>54</v>
      </c>
      <c r="J13" s="41" t="s">
        <v>87</v>
      </c>
      <c r="K13" s="9"/>
      <c r="L13" s="9"/>
    </row>
    <row r="14" spans="1:12" ht="23.4" x14ac:dyDescent="0.3">
      <c r="E14" s="10" t="s">
        <v>82</v>
      </c>
      <c r="F14" s="62">
        <f>SUM(F7:F13)</f>
        <v>25867159.75</v>
      </c>
      <c r="G14" s="63">
        <f>SUM(G7:G13)</f>
        <v>1656564.36</v>
      </c>
      <c r="H14" s="63">
        <f>SUM(H7:H13)</f>
        <v>27523724.109999999</v>
      </c>
    </row>
    <row r="15" spans="1:12" ht="47.4" customHeight="1" x14ac:dyDescent="0.45">
      <c r="A15" s="21" t="s">
        <v>84</v>
      </c>
      <c r="B15" s="15"/>
    </row>
    <row r="16" spans="1:12" ht="88.8" customHeight="1" x14ac:dyDescent="0.3">
      <c r="A16" s="29" t="s">
        <v>4</v>
      </c>
      <c r="B16" s="30" t="s">
        <v>3</v>
      </c>
      <c r="C16" s="30" t="s">
        <v>0</v>
      </c>
      <c r="D16" s="30" t="s">
        <v>1</v>
      </c>
      <c r="E16" s="31" t="s">
        <v>8</v>
      </c>
      <c r="F16" s="31" t="s">
        <v>75</v>
      </c>
      <c r="G16" s="31" t="s">
        <v>76</v>
      </c>
      <c r="H16" s="31" t="s">
        <v>77</v>
      </c>
      <c r="I16" s="31" t="s">
        <v>78</v>
      </c>
      <c r="J16" s="31" t="s">
        <v>2</v>
      </c>
    </row>
    <row r="17" spans="1:12" ht="78.599999999999994" customHeight="1" x14ac:dyDescent="0.3">
      <c r="A17" s="51">
        <v>1</v>
      </c>
      <c r="B17" s="39" t="s">
        <v>16</v>
      </c>
      <c r="C17" s="40" t="s">
        <v>17</v>
      </c>
      <c r="D17" s="41" t="s">
        <v>9</v>
      </c>
      <c r="E17" s="42">
        <v>6071051.25</v>
      </c>
      <c r="F17" s="42">
        <v>5160393.5599999996</v>
      </c>
      <c r="G17" s="42">
        <v>0</v>
      </c>
      <c r="H17" s="42">
        <v>5160393.5599999996</v>
      </c>
      <c r="I17" s="52">
        <v>54</v>
      </c>
      <c r="J17" s="53" t="s">
        <v>83</v>
      </c>
      <c r="K17" s="9"/>
      <c r="L17" s="9"/>
    </row>
    <row r="18" spans="1:12" ht="70.8" customHeight="1" x14ac:dyDescent="0.3">
      <c r="A18" s="2">
        <v>2</v>
      </c>
      <c r="B18" s="32" t="s">
        <v>24</v>
      </c>
      <c r="C18" s="33" t="s">
        <v>25</v>
      </c>
      <c r="D18" s="34" t="s">
        <v>26</v>
      </c>
      <c r="E18" s="35">
        <v>2284030.12</v>
      </c>
      <c r="F18" s="36">
        <v>1941425.58</v>
      </c>
      <c r="G18" s="36">
        <v>0</v>
      </c>
      <c r="H18" s="36">
        <v>1941425.58</v>
      </c>
      <c r="I18" s="37">
        <v>54</v>
      </c>
      <c r="J18" s="54" t="s">
        <v>83</v>
      </c>
      <c r="K18" s="9"/>
      <c r="L18" s="9"/>
    </row>
    <row r="19" spans="1:12" ht="60.6" customHeight="1" x14ac:dyDescent="0.3">
      <c r="A19" s="51">
        <v>3</v>
      </c>
      <c r="B19" s="45" t="s">
        <v>73</v>
      </c>
      <c r="C19" s="46" t="s">
        <v>74</v>
      </c>
      <c r="D19" s="47" t="s">
        <v>80</v>
      </c>
      <c r="E19" s="48">
        <v>2225000</v>
      </c>
      <c r="F19" s="43">
        <v>1891250</v>
      </c>
      <c r="G19" s="43">
        <v>0</v>
      </c>
      <c r="H19" s="43">
        <v>1891250</v>
      </c>
      <c r="I19" s="44">
        <v>54</v>
      </c>
      <c r="J19" s="53" t="s">
        <v>83</v>
      </c>
      <c r="K19" s="9"/>
      <c r="L19" s="9"/>
    </row>
    <row r="20" spans="1:12" ht="79.2" customHeight="1" x14ac:dyDescent="0.3">
      <c r="A20" s="2">
        <v>4</v>
      </c>
      <c r="B20" s="3" t="s">
        <v>18</v>
      </c>
      <c r="C20" s="4" t="s">
        <v>19</v>
      </c>
      <c r="D20" s="5" t="s">
        <v>20</v>
      </c>
      <c r="E20" s="6">
        <v>3861096.92</v>
      </c>
      <c r="F20" s="1">
        <v>3281932.37</v>
      </c>
      <c r="G20" s="1">
        <v>386109.69</v>
      </c>
      <c r="H20" s="1">
        <v>3668042.06</v>
      </c>
      <c r="I20" s="7">
        <v>52</v>
      </c>
      <c r="J20" s="54" t="s">
        <v>83</v>
      </c>
      <c r="K20" s="9"/>
      <c r="L20" s="9"/>
    </row>
    <row r="21" spans="1:12" ht="67.8" customHeight="1" x14ac:dyDescent="0.3">
      <c r="A21" s="51">
        <v>5</v>
      </c>
      <c r="B21" s="45" t="s">
        <v>37</v>
      </c>
      <c r="C21" s="46" t="s">
        <v>38</v>
      </c>
      <c r="D21" s="47" t="s">
        <v>39</v>
      </c>
      <c r="E21" s="48">
        <v>3502250.41</v>
      </c>
      <c r="F21" s="43">
        <v>2976912.84</v>
      </c>
      <c r="G21" s="43">
        <v>0</v>
      </c>
      <c r="H21" s="43">
        <v>2976912.84</v>
      </c>
      <c r="I21" s="44">
        <v>52</v>
      </c>
      <c r="J21" s="53" t="s">
        <v>83</v>
      </c>
      <c r="K21" s="9"/>
      <c r="L21" s="9"/>
    </row>
    <row r="22" spans="1:12" ht="61.8" customHeight="1" x14ac:dyDescent="0.3">
      <c r="A22" s="2">
        <v>6</v>
      </c>
      <c r="B22" s="3" t="s">
        <v>63</v>
      </c>
      <c r="C22" s="4" t="s">
        <v>64</v>
      </c>
      <c r="D22" s="5" t="s">
        <v>65</v>
      </c>
      <c r="E22" s="6">
        <v>1934330.44</v>
      </c>
      <c r="F22" s="1">
        <v>1644180.87</v>
      </c>
      <c r="G22" s="1">
        <v>0</v>
      </c>
      <c r="H22" s="1">
        <v>1644180.87</v>
      </c>
      <c r="I22" s="7">
        <v>52</v>
      </c>
      <c r="J22" s="54" t="s">
        <v>83</v>
      </c>
      <c r="K22" s="9"/>
      <c r="L22" s="9"/>
    </row>
    <row r="23" spans="1:12" ht="65.400000000000006" customHeight="1" x14ac:dyDescent="0.3">
      <c r="A23" s="51">
        <v>7</v>
      </c>
      <c r="B23" s="45" t="s">
        <v>54</v>
      </c>
      <c r="C23" s="46" t="s">
        <v>55</v>
      </c>
      <c r="D23" s="47" t="s">
        <v>56</v>
      </c>
      <c r="E23" s="48">
        <v>2698099.47</v>
      </c>
      <c r="F23" s="43">
        <v>2293384.5299999998</v>
      </c>
      <c r="G23" s="43">
        <v>269809.93</v>
      </c>
      <c r="H23" s="43">
        <v>2563194.46</v>
      </c>
      <c r="I23" s="44">
        <v>48</v>
      </c>
      <c r="J23" s="53" t="s">
        <v>83</v>
      </c>
      <c r="K23" s="9"/>
      <c r="L23" s="9"/>
    </row>
    <row r="24" spans="1:12" ht="73.2" customHeight="1" x14ac:dyDescent="0.3">
      <c r="A24" s="55">
        <v>8</v>
      </c>
      <c r="B24" s="3" t="s">
        <v>66</v>
      </c>
      <c r="C24" s="4" t="s">
        <v>67</v>
      </c>
      <c r="D24" s="5" t="s">
        <v>10</v>
      </c>
      <c r="E24" s="6">
        <v>2740964.74</v>
      </c>
      <c r="F24" s="1">
        <v>2329820.02</v>
      </c>
      <c r="G24" s="1">
        <v>0</v>
      </c>
      <c r="H24" s="1">
        <v>2329820.02</v>
      </c>
      <c r="I24" s="7">
        <v>48</v>
      </c>
      <c r="J24" s="54" t="s">
        <v>83</v>
      </c>
      <c r="K24" s="9"/>
      <c r="L24" s="9"/>
    </row>
    <row r="25" spans="1:12" ht="70.8" customHeight="1" x14ac:dyDescent="0.3">
      <c r="A25" s="38">
        <v>9</v>
      </c>
      <c r="B25" s="45" t="s">
        <v>21</v>
      </c>
      <c r="C25" s="46" t="s">
        <v>22</v>
      </c>
      <c r="D25" s="47" t="s">
        <v>23</v>
      </c>
      <c r="E25" s="48">
        <v>1261530</v>
      </c>
      <c r="F25" s="43">
        <v>1072300</v>
      </c>
      <c r="G25" s="43">
        <v>0</v>
      </c>
      <c r="H25" s="43">
        <v>1072300</v>
      </c>
      <c r="I25" s="44">
        <v>46</v>
      </c>
      <c r="J25" s="53" t="s">
        <v>83</v>
      </c>
      <c r="K25" s="9"/>
      <c r="L25" s="9"/>
    </row>
    <row r="26" spans="1:12" ht="64.2" customHeight="1" x14ac:dyDescent="0.3">
      <c r="A26" s="55">
        <v>10</v>
      </c>
      <c r="B26" s="22" t="s">
        <v>13</v>
      </c>
      <c r="C26" s="23" t="s">
        <v>14</v>
      </c>
      <c r="D26" s="24" t="s">
        <v>15</v>
      </c>
      <c r="E26" s="8">
        <v>5700000</v>
      </c>
      <c r="F26" s="25">
        <v>4845000</v>
      </c>
      <c r="G26" s="25">
        <v>570000</v>
      </c>
      <c r="H26" s="25">
        <v>5415000</v>
      </c>
      <c r="I26" s="26">
        <v>46</v>
      </c>
      <c r="J26" s="54" t="s">
        <v>83</v>
      </c>
      <c r="K26" s="9"/>
      <c r="L26" s="9"/>
    </row>
    <row r="27" spans="1:12" ht="67.8" customHeight="1" x14ac:dyDescent="0.3">
      <c r="A27" s="38">
        <v>11</v>
      </c>
      <c r="B27" s="39" t="s">
        <v>40</v>
      </c>
      <c r="C27" s="40" t="s">
        <v>41</v>
      </c>
      <c r="D27" s="41" t="s">
        <v>5</v>
      </c>
      <c r="E27" s="42">
        <v>2271057.29</v>
      </c>
      <c r="F27" s="42">
        <v>1930398.69</v>
      </c>
      <c r="G27" s="42">
        <v>227105.72</v>
      </c>
      <c r="H27" s="42">
        <v>2157504.41</v>
      </c>
      <c r="I27" s="52">
        <v>36</v>
      </c>
      <c r="J27" s="41" t="s">
        <v>85</v>
      </c>
      <c r="K27" s="9"/>
      <c r="L27" s="9"/>
    </row>
    <row r="28" spans="1:12" ht="67.8" customHeight="1" x14ac:dyDescent="0.3">
      <c r="A28" s="55">
        <v>12</v>
      </c>
      <c r="B28" s="16" t="s">
        <v>32</v>
      </c>
      <c r="C28" s="17" t="s">
        <v>33</v>
      </c>
      <c r="D28" s="18" t="s">
        <v>34</v>
      </c>
      <c r="E28" s="8">
        <v>1440000</v>
      </c>
      <c r="F28" s="8">
        <v>1224000</v>
      </c>
      <c r="G28" s="8">
        <v>0</v>
      </c>
      <c r="H28" s="8">
        <v>1224000</v>
      </c>
      <c r="I28" s="19">
        <v>34</v>
      </c>
      <c r="J28" s="18" t="s">
        <v>85</v>
      </c>
      <c r="K28" s="9"/>
      <c r="L28" s="9"/>
    </row>
    <row r="29" spans="1:12" ht="74.400000000000006" customHeight="1" x14ac:dyDescent="0.3">
      <c r="A29" s="38">
        <v>13</v>
      </c>
      <c r="B29" s="39" t="s">
        <v>60</v>
      </c>
      <c r="C29" s="40" t="s">
        <v>61</v>
      </c>
      <c r="D29" s="41" t="s">
        <v>62</v>
      </c>
      <c r="E29" s="42">
        <v>576878.01</v>
      </c>
      <c r="F29" s="42">
        <v>490346.28</v>
      </c>
      <c r="G29" s="42">
        <v>0</v>
      </c>
      <c r="H29" s="42">
        <v>490346.28</v>
      </c>
      <c r="I29" s="52">
        <v>30</v>
      </c>
      <c r="J29" s="41" t="s">
        <v>85</v>
      </c>
      <c r="K29" s="9"/>
      <c r="L29" s="9"/>
    </row>
    <row r="30" spans="1:12" ht="71.400000000000006" customHeight="1" x14ac:dyDescent="0.3">
      <c r="A30" s="55">
        <v>14</v>
      </c>
      <c r="B30" s="16" t="s">
        <v>51</v>
      </c>
      <c r="C30" s="17" t="s">
        <v>52</v>
      </c>
      <c r="D30" s="18" t="s">
        <v>53</v>
      </c>
      <c r="E30" s="8">
        <v>1470936.09</v>
      </c>
      <c r="F30" s="8">
        <v>1250295.6599999999</v>
      </c>
      <c r="G30" s="8">
        <v>147093.62</v>
      </c>
      <c r="H30" s="8">
        <v>1397389.28</v>
      </c>
      <c r="I30" s="19">
        <v>28</v>
      </c>
      <c r="J30" s="18" t="s">
        <v>85</v>
      </c>
      <c r="K30" s="9"/>
      <c r="L30" s="9"/>
    </row>
    <row r="31" spans="1:12" ht="67.8" customHeight="1" x14ac:dyDescent="0.3">
      <c r="A31" s="51">
        <v>15</v>
      </c>
      <c r="B31" s="39" t="s">
        <v>70</v>
      </c>
      <c r="C31" s="40" t="s">
        <v>71</v>
      </c>
      <c r="D31" s="41" t="s">
        <v>72</v>
      </c>
      <c r="E31" s="42">
        <v>1761736.56</v>
      </c>
      <c r="F31" s="42">
        <v>1497476.07</v>
      </c>
      <c r="G31" s="42">
        <v>0</v>
      </c>
      <c r="H31" s="42">
        <v>1497476.07</v>
      </c>
      <c r="I31" s="52">
        <v>26</v>
      </c>
      <c r="J31" s="41" t="s">
        <v>85</v>
      </c>
      <c r="K31" s="9"/>
      <c r="L31" s="9"/>
    </row>
    <row r="32" spans="1:12" ht="58.2" customHeight="1" x14ac:dyDescent="0.3">
      <c r="A32" s="2">
        <v>16</v>
      </c>
      <c r="B32" s="16" t="s">
        <v>68</v>
      </c>
      <c r="C32" s="17" t="s">
        <v>69</v>
      </c>
      <c r="D32" s="18" t="s">
        <v>7</v>
      </c>
      <c r="E32" s="8">
        <v>651010.78</v>
      </c>
      <c r="F32" s="8">
        <v>553359.16</v>
      </c>
      <c r="G32" s="8">
        <v>0</v>
      </c>
      <c r="H32" s="8">
        <v>553359.16</v>
      </c>
      <c r="I32" s="19">
        <v>20</v>
      </c>
      <c r="J32" s="18" t="s">
        <v>85</v>
      </c>
      <c r="K32" s="9"/>
      <c r="L32" s="9"/>
    </row>
    <row r="33" spans="1:10" ht="63" customHeight="1" x14ac:dyDescent="0.3">
      <c r="A33" s="58">
        <v>17</v>
      </c>
      <c r="B33" s="39" t="s">
        <v>88</v>
      </c>
      <c r="C33" s="40" t="s">
        <v>89</v>
      </c>
      <c r="D33" s="41" t="s">
        <v>90</v>
      </c>
      <c r="E33" s="72">
        <v>2560975.61</v>
      </c>
      <c r="F33" s="72" t="s">
        <v>98</v>
      </c>
      <c r="G33" s="73" t="s">
        <v>98</v>
      </c>
      <c r="H33" s="72">
        <v>2176829.25</v>
      </c>
      <c r="I33" s="58" t="s">
        <v>98</v>
      </c>
      <c r="J33" s="41" t="s">
        <v>97</v>
      </c>
    </row>
    <row r="34" spans="1:10" s="70" customFormat="1" ht="38.4" customHeight="1" x14ac:dyDescent="0.45">
      <c r="A34" s="71" t="s">
        <v>100</v>
      </c>
      <c r="B34" s="66"/>
      <c r="C34" s="67"/>
      <c r="D34" s="68"/>
      <c r="E34" s="65"/>
      <c r="F34" s="65"/>
      <c r="G34" s="65"/>
      <c r="H34" s="65"/>
      <c r="I34" s="69"/>
      <c r="J34" s="68"/>
    </row>
    <row r="35" spans="1:10" ht="94.8" customHeight="1" x14ac:dyDescent="0.3">
      <c r="A35" s="29" t="s">
        <v>4</v>
      </c>
      <c r="B35" s="30" t="s">
        <v>3</v>
      </c>
      <c r="C35" s="30" t="s">
        <v>0</v>
      </c>
      <c r="D35" s="30" t="s">
        <v>1</v>
      </c>
      <c r="E35" s="31" t="s">
        <v>8</v>
      </c>
      <c r="F35" s="31" t="s">
        <v>75</v>
      </c>
      <c r="G35" s="31" t="s">
        <v>76</v>
      </c>
      <c r="H35" s="31" t="s">
        <v>77</v>
      </c>
      <c r="I35" s="31" t="s">
        <v>78</v>
      </c>
      <c r="J35" s="31" t="s">
        <v>2</v>
      </c>
    </row>
    <row r="36" spans="1:10" ht="70.2" customHeight="1" x14ac:dyDescent="0.3">
      <c r="A36" s="58">
        <v>1</v>
      </c>
      <c r="B36" s="39" t="s">
        <v>91</v>
      </c>
      <c r="C36" s="41" t="s">
        <v>93</v>
      </c>
      <c r="D36" s="41" t="s">
        <v>92</v>
      </c>
      <c r="E36" s="72">
        <v>5615266.8899999997</v>
      </c>
      <c r="F36" s="72" t="s">
        <v>98</v>
      </c>
      <c r="G36" s="73" t="s">
        <v>98</v>
      </c>
      <c r="H36" s="72">
        <v>4772976.8499999996</v>
      </c>
      <c r="I36" s="58" t="s">
        <v>98</v>
      </c>
      <c r="J36" s="41" t="s">
        <v>99</v>
      </c>
    </row>
    <row r="37" spans="1:10" ht="69.599999999999994" customHeight="1" x14ac:dyDescent="0.3">
      <c r="A37" s="59">
        <v>2</v>
      </c>
      <c r="B37" s="64" t="s">
        <v>94</v>
      </c>
      <c r="C37" s="57" t="s">
        <v>96</v>
      </c>
      <c r="D37" s="57" t="s">
        <v>95</v>
      </c>
      <c r="E37" s="74">
        <v>3202999.58</v>
      </c>
      <c r="F37" s="74" t="s">
        <v>98</v>
      </c>
      <c r="G37" s="75" t="s">
        <v>98</v>
      </c>
      <c r="H37" s="74">
        <v>2722549.64</v>
      </c>
      <c r="I37" s="59" t="s">
        <v>98</v>
      </c>
      <c r="J37" s="57" t="s">
        <v>99</v>
      </c>
    </row>
    <row r="38" spans="1:10" ht="25.05" customHeight="1" x14ac:dyDescent="0.45">
      <c r="A38" s="21"/>
      <c r="B38" s="27"/>
      <c r="C38" s="27"/>
      <c r="D38" s="28"/>
      <c r="E38" s="20"/>
    </row>
  </sheetData>
  <mergeCells count="1">
    <mergeCell ref="A2:G2"/>
  </mergeCells>
  <pageMargins left="0.39370078740157483" right="0.39370078740157483" top="0.39370078740157483" bottom="0.39370078740157483" header="0.31496062992125984" footer="0.31496062992125984"/>
  <pageSetup paperSize="9" scale="3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A7BB-5463-4B23-AAF7-02BC9FBFE1A3}">
  <dimension ref="A1"/>
  <sheetViews>
    <sheetView workbookViewId="0">
      <selection activeCell="A9" sqref="A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po zakończeniu postępowan</vt:lpstr>
      <vt:lpstr>Arkusz2</vt:lpstr>
    </vt:vector>
  </TitlesOfParts>
  <Company>Urzad Marszalkowski Wojewodztwa 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uchwały nr 1072/213/26 Zarządu Województwa Pomorskiego z dnia 11 sierpnia 2026 r.</dc:title>
  <dc:creator>Mróz Agata</dc:creator>
  <cp:lastModifiedBy>Plata Patrycja</cp:lastModifiedBy>
  <cp:lastPrinted>2026-08-13T11:25:18Z</cp:lastPrinted>
  <dcterms:created xsi:type="dcterms:W3CDTF">2023-07-19T06:40:10Z</dcterms:created>
  <dcterms:modified xsi:type="dcterms:W3CDTF">2026-08-13T12:14:26Z</dcterms:modified>
</cp:coreProperties>
</file>